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<sst xmlns="http://schemas.openxmlformats.org/spreadsheetml/2006/main" count="19" uniqueCount="16">
  <si>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punt</t>
  </si>
  <si>
    <t>breedte</t>
  </si>
  <si>
    <t>lengte</t>
  </si>
  <si>
    <t>coordinaten uit google earth</t>
  </si>
  <si>
    <t>lengte minuten</t>
  </si>
  <si>
    <t>breedte minuten</t>
  </si>
  <si>
    <t>x in mm</t>
  </si>
  <si>
    <t>y in mm</t>
  </si>
  <si>
    <t>middelbreedte =</t>
  </si>
  <si>
    <t xml:space="preserve">graden </t>
  </si>
  <si>
    <t>minuten</t>
  </si>
  <si>
    <t>seconden</t>
  </si>
  <si>
    <t>in decimale graden</t>
  </si>
  <si>
    <t>factor</t>
  </si>
  <si>
    <t>cos(middelbreedte)=1minL/1minB</t>
  </si>
  <si>
    <t>omgerkende middelbreedte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</si>
</sst>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"/>
    <numFmt numFmtId="166" formatCode="0.0000"/>
    <numFmt numFmtId="16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0" fillId="9" borderId="0" xfId="0" applyFill="1" applyBorder="1" applyAlignment="1">
      <alignment/>
    </xf>
    <xf numFmtId="0" fontId="2" fillId="5" borderId="2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10" borderId="1" xfId="0" applyFont="1" applyFill="1" applyBorder="1" applyAlignment="1">
      <alignment/>
    </xf>
    <xf numFmtId="166" fontId="0" fillId="5" borderId="2" xfId="0" applyNumberFormat="1" applyFill="1" applyBorder="1" applyAlignment="1">
      <alignment/>
    </xf>
    <xf numFmtId="166" fontId="0" fillId="10" borderId="1" xfId="0" applyNumberFormat="1" applyFill="1" applyBorder="1" applyAlignment="1">
      <alignment/>
    </xf>
    <xf numFmtId="166" fontId="0" fillId="7" borderId="1" xfId="0" applyNumberFormat="1" applyFill="1" applyBorder="1" applyAlignment="1">
      <alignment/>
    </xf>
    <xf numFmtId="166" fontId="0" fillId="8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1">
      <selection activeCell="G97" sqref="G97"/>
    </sheetView>
  </sheetViews>
  <sheetFormatPr defaultColWidth="9.140625" defaultRowHeight="12.75"/>
  <cols>
    <col min="1" max="1" width="9.28125" style="0" customWidth="1"/>
    <col min="2" max="2" width="9.140625" style="0" customWidth="1"/>
    <col min="4" max="4" width="14.28125" style="0" customWidth="1"/>
    <col min="5" max="5" width="16.00390625" style="0" customWidth="1"/>
    <col min="6" max="6" width="16.28125" style="0" customWidth="1"/>
    <col min="7" max="7" width="18.28125" style="0" customWidth="1"/>
    <col min="8" max="8" width="18.421875" style="0" customWidth="1"/>
    <col min="9" max="9" width="18.8515625" style="0" customWidth="1"/>
  </cols>
  <sheetData>
    <row r="1" spans="1:9" ht="12.75">
      <c r="A1" s="4" t="s">
        <v>3</v>
      </c>
      <c r="B1" s="4"/>
      <c r="C1" s="4"/>
      <c r="H1" s="15" t="s">
        <v>15</v>
      </c>
      <c r="I1" s="15"/>
    </row>
    <row r="2" spans="1:9" ht="12.75">
      <c r="A2" s="7" t="s">
        <v>0</v>
      </c>
      <c r="B2" s="8" t="s">
        <v>2</v>
      </c>
      <c r="C2" s="9" t="s">
        <v>1</v>
      </c>
      <c r="D2" s="10" t="s">
        <v>4</v>
      </c>
      <c r="E2" s="11" t="s">
        <v>5</v>
      </c>
      <c r="F2" s="12" t="s">
        <v>6</v>
      </c>
      <c r="G2" s="14" t="s">
        <v>7</v>
      </c>
      <c r="H2" s="16" t="s">
        <v>6</v>
      </c>
      <c r="I2" s="11" t="s">
        <v>7</v>
      </c>
    </row>
    <row r="3" spans="1:9" ht="12.75">
      <c r="A3" s="1">
        <v>1</v>
      </c>
      <c r="B3" s="2">
        <v>5.21819741</v>
      </c>
      <c r="C3" s="3">
        <v>53.35416752</v>
      </c>
      <c r="D3" s="5">
        <f>B3*60</f>
        <v>313.0918446</v>
      </c>
      <c r="E3" s="6">
        <f>C3*60</f>
        <v>3201.2500511999997</v>
      </c>
      <c r="F3" s="20">
        <f>D3*1852000</f>
        <v>579846096.1992</v>
      </c>
      <c r="G3" s="17">
        <f>E3*1852000</f>
        <v>5928715094.822399</v>
      </c>
      <c r="H3" s="18">
        <f>F3</f>
        <v>579846096.1992</v>
      </c>
      <c r="I3" s="19">
        <f>G3*B98</f>
        <v>9934420416.959997</v>
      </c>
    </row>
    <row r="4" spans="1:9" ht="12.75">
      <c r="A4" s="1">
        <v>2</v>
      </c>
      <c r="B4" s="2">
        <v>5.217275761</v>
      </c>
      <c r="C4" s="3">
        <v>53.35437094</v>
      </c>
      <c r="D4" s="5">
        <f>B4*60</f>
        <v>313.03654566</v>
      </c>
      <c r="E4" s="6">
        <f>C4*60</f>
        <v>3201.2622564000003</v>
      </c>
      <c r="F4" s="20">
        <f>D4*1852000</f>
        <v>579743682.56232</v>
      </c>
      <c r="G4" s="17">
        <f>E4*1852000</f>
        <v>5928737698.8528</v>
      </c>
      <c r="H4" s="18">
        <f>F4</f>
        <v>579743682.56232</v>
      </c>
      <c r="I4" s="19">
        <f>G4*B98</f>
        <v>9934458293.285227</v>
      </c>
    </row>
    <row r="5" spans="1:9" ht="12.75">
      <c r="A5" s="1">
        <v>3</v>
      </c>
      <c r="B5" s="2">
        <v>5.215975375</v>
      </c>
      <c r="C5" s="3">
        <v>53.35434073</v>
      </c>
      <c r="D5" s="5">
        <f>B5*60</f>
        <v>312.9585225</v>
      </c>
      <c r="E5" s="6">
        <f aca="true" t="shared" si="0" ref="E5:E68">C5*60</f>
        <v>3201.2604438</v>
      </c>
      <c r="F5" s="20">
        <f>D5*1852000</f>
        <v>579599183.6700001</v>
      </c>
      <c r="G5" s="17">
        <f aca="true" t="shared" si="1" ref="G5:G68">E5*1852000</f>
        <v>5928734341.9176</v>
      </c>
      <c r="H5" s="18">
        <f aca="true" t="shared" si="2" ref="H5:H68">F5</f>
        <v>579599183.6700001</v>
      </c>
      <c r="I5" s="19">
        <f>G5*$B$98</f>
        <v>9934452668.254328</v>
      </c>
    </row>
    <row r="6" spans="1:9" ht="12.75">
      <c r="A6" s="1">
        <v>4</v>
      </c>
      <c r="B6" s="2">
        <v>5.213677476</v>
      </c>
      <c r="C6" s="3">
        <v>53.35503385</v>
      </c>
      <c r="D6" s="5">
        <f aca="true" t="shared" si="3" ref="D6:D69">B6*60</f>
        <v>312.82064856</v>
      </c>
      <c r="E6" s="6">
        <f t="shared" si="0"/>
        <v>3201.3020309999997</v>
      </c>
      <c r="F6" s="20">
        <f>D6*1852000</f>
        <v>579343841.13312</v>
      </c>
      <c r="G6" s="17">
        <f t="shared" si="1"/>
        <v>5928811361.412</v>
      </c>
      <c r="H6" s="18">
        <f t="shared" si="2"/>
        <v>579343841.13312</v>
      </c>
      <c r="I6" s="19">
        <f aca="true" t="shared" si="4" ref="I6:I69">G6*$B$98</f>
        <v>9934581725.566988</v>
      </c>
    </row>
    <row r="7" spans="1:9" ht="12.75">
      <c r="A7" s="1">
        <v>5</v>
      </c>
      <c r="B7" s="2">
        <v>5.211947751</v>
      </c>
      <c r="C7" s="3">
        <v>53.35568175</v>
      </c>
      <c r="D7" s="5">
        <f t="shared" si="3"/>
        <v>312.71686506000003</v>
      </c>
      <c r="E7" s="6">
        <f t="shared" si="0"/>
        <v>3201.340905</v>
      </c>
      <c r="F7" s="20">
        <f>D7*1852000</f>
        <v>579151634.09112</v>
      </c>
      <c r="G7" s="17">
        <f t="shared" si="1"/>
        <v>5928883356.06</v>
      </c>
      <c r="H7" s="18">
        <f t="shared" si="2"/>
        <v>579151634.09112</v>
      </c>
      <c r="I7" s="19">
        <f t="shared" si="4"/>
        <v>9934702363.022081</v>
      </c>
    </row>
    <row r="8" spans="1:9" ht="12.75">
      <c r="A8" s="1">
        <v>6</v>
      </c>
      <c r="B8" s="2">
        <v>5.212869244</v>
      </c>
      <c r="C8" s="3">
        <v>53.35605106</v>
      </c>
      <c r="D8" s="5">
        <f t="shared" si="3"/>
        <v>312.77215464</v>
      </c>
      <c r="E8" s="6">
        <f t="shared" si="0"/>
        <v>3201.3630636</v>
      </c>
      <c r="F8" s="20">
        <f>D8*1852000</f>
        <v>579254030.39328</v>
      </c>
      <c r="G8" s="17">
        <f t="shared" si="1"/>
        <v>5928924393.7872</v>
      </c>
      <c r="H8" s="18">
        <f t="shared" si="2"/>
        <v>579254030.39328</v>
      </c>
      <c r="I8" s="19">
        <f t="shared" si="4"/>
        <v>9934771127.674866</v>
      </c>
    </row>
    <row r="9" spans="1:9" ht="12.75">
      <c r="A9" s="1">
        <v>7</v>
      </c>
      <c r="B9" s="2">
        <v>5.213729314</v>
      </c>
      <c r="C9" s="3">
        <v>53.35630399</v>
      </c>
      <c r="D9" s="5">
        <f t="shared" si="3"/>
        <v>312.82375884</v>
      </c>
      <c r="E9" s="6">
        <f t="shared" si="0"/>
        <v>3201.3782394</v>
      </c>
      <c r="F9" s="20">
        <f>D9*1852000</f>
        <v>579349601.37168</v>
      </c>
      <c r="G9" s="17">
        <f t="shared" si="1"/>
        <v>5928952499.3688</v>
      </c>
      <c r="H9" s="18">
        <f t="shared" si="2"/>
        <v>579349601.37168</v>
      </c>
      <c r="I9" s="19">
        <f t="shared" si="4"/>
        <v>9934818222.645567</v>
      </c>
    </row>
    <row r="10" spans="1:9" ht="12.75">
      <c r="A10" s="1">
        <v>8</v>
      </c>
      <c r="B10" s="2">
        <v>5.214014986</v>
      </c>
      <c r="C10" s="3">
        <v>53.35603797</v>
      </c>
      <c r="D10" s="5">
        <f t="shared" si="3"/>
        <v>312.84089916</v>
      </c>
      <c r="E10" s="6">
        <f t="shared" si="0"/>
        <v>3201.3622782</v>
      </c>
      <c r="F10" s="20">
        <f>D10*1852000</f>
        <v>579381345.24432</v>
      </c>
      <c r="G10" s="17">
        <f t="shared" si="1"/>
        <v>5928922939.2264</v>
      </c>
      <c r="H10" s="18">
        <f t="shared" si="2"/>
        <v>579381345.24432</v>
      </c>
      <c r="I10" s="19">
        <f t="shared" si="4"/>
        <v>9934768690.347675</v>
      </c>
    </row>
    <row r="11" spans="1:9" ht="12.75">
      <c r="A11" s="1">
        <v>9</v>
      </c>
      <c r="B11" s="2">
        <v>5.214505885</v>
      </c>
      <c r="C11" s="3">
        <v>53.35660375</v>
      </c>
      <c r="D11" s="5">
        <f t="shared" si="3"/>
        <v>312.87035310000005</v>
      </c>
      <c r="E11" s="6">
        <f t="shared" si="0"/>
        <v>3201.396225</v>
      </c>
      <c r="F11" s="20">
        <f>D11*1852000</f>
        <v>579435893.9412001</v>
      </c>
      <c r="G11" s="17">
        <f t="shared" si="1"/>
        <v>5928985808.7</v>
      </c>
      <c r="H11" s="18">
        <f t="shared" si="2"/>
        <v>579435893.9412001</v>
      </c>
      <c r="I11" s="19">
        <f t="shared" si="4"/>
        <v>9934874037.252047</v>
      </c>
    </row>
    <row r="12" spans="1:9" ht="12.75">
      <c r="A12" s="1">
        <v>10</v>
      </c>
      <c r="B12" s="2">
        <v>5.214570438</v>
      </c>
      <c r="C12" s="3">
        <v>53.35643739</v>
      </c>
      <c r="D12" s="5">
        <f t="shared" si="3"/>
        <v>312.87422628</v>
      </c>
      <c r="E12" s="6">
        <f t="shared" si="0"/>
        <v>3201.3862434000002</v>
      </c>
      <c r="F12" s="20">
        <f>D12*1852000</f>
        <v>579443067.07056</v>
      </c>
      <c r="G12" s="17">
        <f t="shared" si="1"/>
        <v>5928967322.7768</v>
      </c>
      <c r="H12" s="18">
        <f t="shared" si="2"/>
        <v>579443067.07056</v>
      </c>
      <c r="I12" s="19">
        <f t="shared" si="4"/>
        <v>9934843061.411594</v>
      </c>
    </row>
    <row r="13" spans="1:9" ht="12.75">
      <c r="A13" s="1">
        <v>11</v>
      </c>
      <c r="B13" s="2">
        <v>5.214368486</v>
      </c>
      <c r="C13" s="3">
        <v>53.35612842</v>
      </c>
      <c r="D13" s="5">
        <f t="shared" si="3"/>
        <v>312.86210916</v>
      </c>
      <c r="E13" s="6">
        <f t="shared" si="0"/>
        <v>3201.3677052</v>
      </c>
      <c r="F13" s="20">
        <f>D13*1852000</f>
        <v>579420626.16432</v>
      </c>
      <c r="G13" s="17">
        <f t="shared" si="1"/>
        <v>5928932990.030399</v>
      </c>
      <c r="H13" s="18">
        <f t="shared" si="2"/>
        <v>579420626.16432</v>
      </c>
      <c r="I13" s="19">
        <f t="shared" si="4"/>
        <v>9934785531.92479</v>
      </c>
    </row>
    <row r="14" spans="1:9" ht="12.75">
      <c r="A14" s="1">
        <v>12</v>
      </c>
      <c r="B14" s="2">
        <v>5.214936566</v>
      </c>
      <c r="C14" s="3">
        <v>53.35652784</v>
      </c>
      <c r="D14" s="5">
        <f t="shared" si="3"/>
        <v>312.89619396</v>
      </c>
      <c r="E14" s="6">
        <f t="shared" si="0"/>
        <v>3201.3916704</v>
      </c>
      <c r="F14" s="20">
        <f>D14*1852000</f>
        <v>579483751.21392</v>
      </c>
      <c r="G14" s="17">
        <f t="shared" si="1"/>
        <v>5928977373.5808</v>
      </c>
      <c r="H14" s="18">
        <f t="shared" si="2"/>
        <v>579483751.21392</v>
      </c>
      <c r="I14" s="19">
        <f t="shared" si="4"/>
        <v>9934859902.988708</v>
      </c>
    </row>
    <row r="15" spans="1:9" ht="12.75">
      <c r="A15" s="1">
        <v>13</v>
      </c>
      <c r="B15" s="2">
        <v>5.21468529</v>
      </c>
      <c r="C15" s="3">
        <v>53.35602833</v>
      </c>
      <c r="D15" s="5">
        <f t="shared" si="3"/>
        <v>312.8811174</v>
      </c>
      <c r="E15" s="6">
        <f t="shared" si="0"/>
        <v>3201.3616998</v>
      </c>
      <c r="F15" s="20">
        <f>D15*1852000</f>
        <v>579455829.4248</v>
      </c>
      <c r="G15" s="17">
        <f t="shared" si="1"/>
        <v>5928921868.0296</v>
      </c>
      <c r="H15" s="18">
        <f t="shared" si="2"/>
        <v>579455829.4248</v>
      </c>
      <c r="I15" s="19">
        <f t="shared" si="4"/>
        <v>9934766895.402365</v>
      </c>
    </row>
    <row r="16" spans="1:9" ht="12.75">
      <c r="A16" s="1">
        <v>14</v>
      </c>
      <c r="B16" s="2">
        <v>5.215268259</v>
      </c>
      <c r="C16" s="3">
        <v>53.35578077</v>
      </c>
      <c r="D16" s="5">
        <f t="shared" si="3"/>
        <v>312.91609554</v>
      </c>
      <c r="E16" s="6">
        <f t="shared" si="0"/>
        <v>3201.3468462</v>
      </c>
      <c r="F16" s="20">
        <f>D16*1852000</f>
        <v>579520608.94008</v>
      </c>
      <c r="G16" s="17">
        <f t="shared" si="1"/>
        <v>5928894359.1624</v>
      </c>
      <c r="H16" s="18">
        <f t="shared" si="2"/>
        <v>579520608.94008</v>
      </c>
      <c r="I16" s="19">
        <f t="shared" si="4"/>
        <v>9934720800.313026</v>
      </c>
    </row>
    <row r="17" spans="1:9" ht="12.75">
      <c r="A17" s="1">
        <v>15</v>
      </c>
      <c r="B17" s="2">
        <v>5.2153469</v>
      </c>
      <c r="C17" s="3">
        <v>53.3569349</v>
      </c>
      <c r="D17" s="5">
        <f t="shared" si="3"/>
        <v>312.920814</v>
      </c>
      <c r="E17" s="6">
        <f t="shared" si="0"/>
        <v>3201.416094</v>
      </c>
      <c r="F17" s="20">
        <f>D17*1852000</f>
        <v>579529347.528</v>
      </c>
      <c r="G17" s="17">
        <f t="shared" si="1"/>
        <v>5929022606.088</v>
      </c>
      <c r="H17" s="18">
        <f t="shared" si="2"/>
        <v>579529347.528</v>
      </c>
      <c r="I17" s="19">
        <f t="shared" si="4"/>
        <v>9934935696.602646</v>
      </c>
    </row>
    <row r="18" spans="1:9" ht="12.75">
      <c r="A18" s="1">
        <v>16</v>
      </c>
      <c r="B18" s="2">
        <v>5.215547595</v>
      </c>
      <c r="C18" s="3">
        <v>53.35633759</v>
      </c>
      <c r="D18" s="5">
        <f t="shared" si="3"/>
        <v>312.9328557</v>
      </c>
      <c r="E18" s="6">
        <f t="shared" si="0"/>
        <v>3201.3802554000004</v>
      </c>
      <c r="F18" s="20">
        <f>D18*1852000</f>
        <v>579551648.7564</v>
      </c>
      <c r="G18" s="17">
        <f t="shared" si="1"/>
        <v>5928956233.000801</v>
      </c>
      <c r="H18" s="18">
        <f t="shared" si="2"/>
        <v>579551648.7564</v>
      </c>
      <c r="I18" s="19">
        <f t="shared" si="4"/>
        <v>9934824478.886486</v>
      </c>
    </row>
    <row r="19" spans="1:9" ht="12.75">
      <c r="A19" s="1">
        <v>17</v>
      </c>
      <c r="B19" s="2">
        <v>5.216296092</v>
      </c>
      <c r="C19" s="3">
        <v>53.35603768</v>
      </c>
      <c r="D19" s="5">
        <f t="shared" si="3"/>
        <v>312.97776552000005</v>
      </c>
      <c r="E19" s="6">
        <f t="shared" si="0"/>
        <v>3201.3622608</v>
      </c>
      <c r="F19" s="20">
        <f>D19*1852000</f>
        <v>579634821.7430401</v>
      </c>
      <c r="G19" s="17">
        <f t="shared" si="1"/>
        <v>5928922907.0016</v>
      </c>
      <c r="H19" s="18">
        <f t="shared" si="2"/>
        <v>579634821.7430401</v>
      </c>
      <c r="I19" s="19">
        <f t="shared" si="4"/>
        <v>9934768636.350359</v>
      </c>
    </row>
    <row r="20" spans="1:9" ht="12.75">
      <c r="A20" s="1">
        <v>18</v>
      </c>
      <c r="B20" s="2">
        <v>5.217166367</v>
      </c>
      <c r="C20" s="3">
        <v>53.35681534</v>
      </c>
      <c r="D20" s="5">
        <f t="shared" si="3"/>
        <v>313.02998202</v>
      </c>
      <c r="E20" s="6">
        <f t="shared" si="0"/>
        <v>3201.4089203999997</v>
      </c>
      <c r="F20" s="20">
        <f>D20*1852000</f>
        <v>579731526.7010399</v>
      </c>
      <c r="G20" s="17">
        <f t="shared" si="1"/>
        <v>5929009320.580799</v>
      </c>
      <c r="H20" s="18">
        <f t="shared" si="2"/>
        <v>579731526.7010399</v>
      </c>
      <c r="I20" s="19">
        <f t="shared" si="4"/>
        <v>9934913434.812042</v>
      </c>
    </row>
    <row r="21" spans="1:9" ht="12.75">
      <c r="A21" s="1">
        <v>19</v>
      </c>
      <c r="B21" s="2">
        <v>5.217388498</v>
      </c>
      <c r="C21" s="3">
        <v>53.35672857</v>
      </c>
      <c r="D21" s="5">
        <f t="shared" si="3"/>
        <v>313.04330988</v>
      </c>
      <c r="E21" s="6">
        <f t="shared" si="0"/>
        <v>3201.4037142</v>
      </c>
      <c r="F21" s="20">
        <f>D21*1852000</f>
        <v>579756209.8977599</v>
      </c>
      <c r="G21" s="17">
        <f t="shared" si="1"/>
        <v>5928999678.6984005</v>
      </c>
      <c r="H21" s="18">
        <f t="shared" si="2"/>
        <v>579756209.8977599</v>
      </c>
      <c r="I21" s="19">
        <f t="shared" si="4"/>
        <v>9934897278.442268</v>
      </c>
    </row>
    <row r="22" spans="1:9" ht="12.75">
      <c r="A22" s="1">
        <v>20</v>
      </c>
      <c r="B22" s="2">
        <v>5.217690485</v>
      </c>
      <c r="C22" s="3">
        <v>53.35700074</v>
      </c>
      <c r="D22" s="5">
        <f t="shared" si="3"/>
        <v>313.0614291</v>
      </c>
      <c r="E22" s="6">
        <f t="shared" si="0"/>
        <v>3201.4200444</v>
      </c>
      <c r="F22" s="20">
        <f>D22*1852000</f>
        <v>579789766.6932</v>
      </c>
      <c r="G22" s="17">
        <f t="shared" si="1"/>
        <v>5929029922.2288</v>
      </c>
      <c r="H22" s="18">
        <f t="shared" si="2"/>
        <v>579789766.6932</v>
      </c>
      <c r="I22" s="19">
        <f t="shared" si="4"/>
        <v>9934947955.855684</v>
      </c>
    </row>
    <row r="23" spans="1:9" ht="12.75">
      <c r="A23" s="1">
        <v>21</v>
      </c>
      <c r="B23" s="2">
        <v>5.217315388</v>
      </c>
      <c r="C23" s="3">
        <v>53.35806486</v>
      </c>
      <c r="D23" s="5">
        <f t="shared" si="3"/>
        <v>313.03892328</v>
      </c>
      <c r="E23" s="6">
        <f t="shared" si="0"/>
        <v>3201.4838916</v>
      </c>
      <c r="F23" s="20">
        <f>D23*1852000</f>
        <v>579748085.91456</v>
      </c>
      <c r="G23" s="17">
        <f t="shared" si="1"/>
        <v>5929148167.243199</v>
      </c>
      <c r="H23" s="18">
        <f t="shared" si="2"/>
        <v>579748085.91456</v>
      </c>
      <c r="I23" s="19">
        <f t="shared" si="4"/>
        <v>9935146092.495152</v>
      </c>
    </row>
    <row r="24" spans="1:9" ht="12.75">
      <c r="A24" s="1">
        <v>22</v>
      </c>
      <c r="B24" s="2">
        <v>5.216573421</v>
      </c>
      <c r="C24" s="3">
        <v>53.35839105</v>
      </c>
      <c r="D24" s="5">
        <f t="shared" si="3"/>
        <v>312.99440526</v>
      </c>
      <c r="E24" s="6">
        <f t="shared" si="0"/>
        <v>3201.503463</v>
      </c>
      <c r="F24" s="20">
        <f>D24*1852000</f>
        <v>579665638.54152</v>
      </c>
      <c r="G24" s="17">
        <f t="shared" si="1"/>
        <v>5929184413.476</v>
      </c>
      <c r="H24" s="18">
        <f t="shared" si="2"/>
        <v>579665638.54152</v>
      </c>
      <c r="I24" s="19">
        <f t="shared" si="4"/>
        <v>9935206828.305428</v>
      </c>
    </row>
    <row r="25" spans="1:9" ht="12.75">
      <c r="A25" s="1">
        <v>23</v>
      </c>
      <c r="B25" s="2">
        <v>5.217001213</v>
      </c>
      <c r="C25" s="3">
        <v>53.35921871</v>
      </c>
      <c r="D25" s="5">
        <f t="shared" si="3"/>
        <v>313.02007277999996</v>
      </c>
      <c r="E25" s="6">
        <f t="shared" si="0"/>
        <v>3201.5531226</v>
      </c>
      <c r="F25" s="20">
        <f>D25*1852000</f>
        <v>579713174.7885599</v>
      </c>
      <c r="G25" s="17">
        <f t="shared" si="1"/>
        <v>5929276383.0552</v>
      </c>
      <c r="H25" s="18">
        <f t="shared" si="2"/>
        <v>579713174.7885599</v>
      </c>
      <c r="I25" s="19">
        <f t="shared" si="4"/>
        <v>9935360936.649431</v>
      </c>
    </row>
    <row r="26" spans="1:9" ht="12.75">
      <c r="A26" s="1">
        <v>24</v>
      </c>
      <c r="B26" s="2">
        <v>5.217313119</v>
      </c>
      <c r="C26" s="3">
        <v>53.35919009</v>
      </c>
      <c r="D26" s="5">
        <f t="shared" si="3"/>
        <v>313.03878714</v>
      </c>
      <c r="E26" s="6">
        <f t="shared" si="0"/>
        <v>3201.5514054</v>
      </c>
      <c r="F26" s="20">
        <f>D26*1852000</f>
        <v>579747833.78328</v>
      </c>
      <c r="G26" s="17">
        <f t="shared" si="1"/>
        <v>5929273202.8008</v>
      </c>
      <c r="H26" s="18">
        <f t="shared" si="2"/>
        <v>579747833.78328</v>
      </c>
      <c r="I26" s="19">
        <f t="shared" si="4"/>
        <v>9935355607.672794</v>
      </c>
    </row>
    <row r="27" spans="1:9" ht="12.75">
      <c r="A27" s="1">
        <v>25</v>
      </c>
      <c r="B27" s="2">
        <v>5.21724197286799</v>
      </c>
      <c r="C27" s="3">
        <v>53.3588875653689</v>
      </c>
      <c r="D27" s="5">
        <f t="shared" si="3"/>
        <v>313.0345183720794</v>
      </c>
      <c r="E27" s="6">
        <f t="shared" si="0"/>
        <v>3201.533253922134</v>
      </c>
      <c r="F27" s="20">
        <f>D27*1852000</f>
        <v>579739928.025091</v>
      </c>
      <c r="G27" s="17">
        <f t="shared" si="1"/>
        <v>5929239586.263792</v>
      </c>
      <c r="H27" s="18">
        <f t="shared" si="2"/>
        <v>579739928.025091</v>
      </c>
      <c r="I27" s="19">
        <f t="shared" si="4"/>
        <v>9935299278.29851</v>
      </c>
    </row>
    <row r="28" spans="1:9" ht="12.75">
      <c r="A28" s="1">
        <v>26</v>
      </c>
      <c r="B28" s="2">
        <v>5.217612527</v>
      </c>
      <c r="C28" s="3">
        <v>53.35970707</v>
      </c>
      <c r="D28" s="5">
        <f t="shared" si="3"/>
        <v>313.05675162</v>
      </c>
      <c r="E28" s="6">
        <f t="shared" si="0"/>
        <v>3201.5824242</v>
      </c>
      <c r="F28" s="20">
        <f>D28*1852000</f>
        <v>579781104.00024</v>
      </c>
      <c r="G28" s="17">
        <f t="shared" si="1"/>
        <v>5929330649.6184</v>
      </c>
      <c r="H28" s="18">
        <f t="shared" si="2"/>
        <v>579781104.00024</v>
      </c>
      <c r="I28" s="19">
        <f t="shared" si="4"/>
        <v>9935451868.132019</v>
      </c>
    </row>
    <row r="29" spans="1:9" ht="12.75">
      <c r="A29" s="1">
        <v>27</v>
      </c>
      <c r="B29" s="2">
        <v>5.217552971</v>
      </c>
      <c r="C29" s="3">
        <v>53.36009016</v>
      </c>
      <c r="D29" s="5">
        <f t="shared" si="3"/>
        <v>313.05317826</v>
      </c>
      <c r="E29" s="6">
        <f t="shared" si="0"/>
        <v>3201.6054096</v>
      </c>
      <c r="F29" s="20">
        <f>D29*1852000</f>
        <v>579774486.13752</v>
      </c>
      <c r="G29" s="17">
        <f t="shared" si="1"/>
        <v>5929373218.5792</v>
      </c>
      <c r="H29" s="18">
        <f t="shared" si="2"/>
        <v>579774486.13752</v>
      </c>
      <c r="I29" s="19">
        <f t="shared" si="4"/>
        <v>9935523198.588373</v>
      </c>
    </row>
    <row r="30" spans="1:9" ht="12.75">
      <c r="A30" s="1">
        <v>28</v>
      </c>
      <c r="B30" s="2">
        <v>5.217776749</v>
      </c>
      <c r="C30" s="3">
        <v>53.36061263</v>
      </c>
      <c r="D30" s="5">
        <f t="shared" si="3"/>
        <v>313.06660494000005</v>
      </c>
      <c r="E30" s="6">
        <f t="shared" si="0"/>
        <v>3201.6367578</v>
      </c>
      <c r="F30" s="20">
        <f>D30*1852000</f>
        <v>579799352.34888</v>
      </c>
      <c r="G30" s="17">
        <f t="shared" si="1"/>
        <v>5929431275.4456</v>
      </c>
      <c r="H30" s="18">
        <f t="shared" si="2"/>
        <v>579799352.34888</v>
      </c>
      <c r="I30" s="19">
        <f t="shared" si="4"/>
        <v>9935620481.272678</v>
      </c>
    </row>
    <row r="31" spans="1:9" ht="12.75">
      <c r="A31" s="1">
        <v>29</v>
      </c>
      <c r="B31" s="2">
        <v>5.217983836</v>
      </c>
      <c r="C31" s="3">
        <v>53.36058045</v>
      </c>
      <c r="D31" s="5">
        <f t="shared" si="3"/>
        <v>313.07903016</v>
      </c>
      <c r="E31" s="6">
        <f t="shared" si="0"/>
        <v>3201.634827</v>
      </c>
      <c r="F31" s="20">
        <f>D31*1852000</f>
        <v>579822363.85632</v>
      </c>
      <c r="G31" s="17">
        <f t="shared" si="1"/>
        <v>5929427699.604</v>
      </c>
      <c r="H31" s="18">
        <f t="shared" si="2"/>
        <v>579822363.85632</v>
      </c>
      <c r="I31" s="19">
        <f t="shared" si="4"/>
        <v>9935614489.432419</v>
      </c>
    </row>
    <row r="32" spans="1:9" ht="12.75">
      <c r="A32" s="1">
        <v>30</v>
      </c>
      <c r="B32" s="2">
        <v>5.21771424</v>
      </c>
      <c r="C32" s="3">
        <v>53.36002687</v>
      </c>
      <c r="D32" s="5">
        <f t="shared" si="3"/>
        <v>313.0628544</v>
      </c>
      <c r="E32" s="6">
        <f t="shared" si="0"/>
        <v>3201.6016122</v>
      </c>
      <c r="F32" s="20">
        <f>D32*1852000</f>
        <v>579792406.3488</v>
      </c>
      <c r="G32" s="17">
        <f t="shared" si="1"/>
        <v>5929366185.7944</v>
      </c>
      <c r="H32" s="18">
        <f t="shared" si="2"/>
        <v>579792406.3488</v>
      </c>
      <c r="I32" s="19">
        <f t="shared" si="4"/>
        <v>9935511414.139334</v>
      </c>
    </row>
    <row r="33" spans="1:9" ht="12.75">
      <c r="A33" s="1">
        <v>31</v>
      </c>
      <c r="B33" s="2">
        <v>5.218225113</v>
      </c>
      <c r="C33" s="3">
        <v>53.3610553</v>
      </c>
      <c r="D33" s="5">
        <f t="shared" si="3"/>
        <v>313.09350678</v>
      </c>
      <c r="E33" s="6">
        <f t="shared" si="0"/>
        <v>3201.663318</v>
      </c>
      <c r="F33" s="20">
        <f>D33*1852000</f>
        <v>579849174.5565599</v>
      </c>
      <c r="G33" s="17">
        <f t="shared" si="1"/>
        <v>5929480464.936</v>
      </c>
      <c r="H33" s="18">
        <f t="shared" si="2"/>
        <v>579849174.5565599</v>
      </c>
      <c r="I33" s="19">
        <f t="shared" si="4"/>
        <v>9935702905.384804</v>
      </c>
    </row>
    <row r="34" spans="1:9" ht="12.75">
      <c r="A34" s="1">
        <v>32</v>
      </c>
      <c r="B34" s="2">
        <v>5.217812437</v>
      </c>
      <c r="C34" s="3">
        <v>53.36115286</v>
      </c>
      <c r="D34" s="5">
        <f t="shared" si="3"/>
        <v>313.06874622</v>
      </c>
      <c r="E34" s="6">
        <f t="shared" si="0"/>
        <v>3201.6691716</v>
      </c>
      <c r="F34" s="20">
        <f>D34*1852000</f>
        <v>579803317.99944</v>
      </c>
      <c r="G34" s="17">
        <f t="shared" si="1"/>
        <v>5929491305.8032</v>
      </c>
      <c r="H34" s="18">
        <f t="shared" si="2"/>
        <v>579803317.99944</v>
      </c>
      <c r="I34" s="19">
        <f t="shared" si="4"/>
        <v>9935721070.827185</v>
      </c>
    </row>
    <row r="35" spans="1:9" ht="12.75">
      <c r="A35" s="1">
        <v>33</v>
      </c>
      <c r="B35" s="2">
        <v>5.2179017</v>
      </c>
      <c r="C35" s="3">
        <v>53.36163771</v>
      </c>
      <c r="D35" s="5">
        <f t="shared" si="3"/>
        <v>313.074102</v>
      </c>
      <c r="E35" s="6">
        <f t="shared" si="0"/>
        <v>3201.6982626</v>
      </c>
      <c r="F35" s="20">
        <f>D35*1852000</f>
        <v>579813236.9039999</v>
      </c>
      <c r="G35" s="17">
        <f t="shared" si="1"/>
        <v>5929545182.335199</v>
      </c>
      <c r="H35" s="18">
        <f t="shared" si="2"/>
        <v>579813236.9039999</v>
      </c>
      <c r="I35" s="19">
        <f t="shared" si="4"/>
        <v>9935811348.756033</v>
      </c>
    </row>
    <row r="36" spans="1:9" ht="12.75">
      <c r="A36" s="1">
        <v>34</v>
      </c>
      <c r="B36" s="2">
        <v>5.2181606</v>
      </c>
      <c r="C36" s="3">
        <v>53.36184979</v>
      </c>
      <c r="D36" s="5">
        <f t="shared" si="3"/>
        <v>313.089636</v>
      </c>
      <c r="E36" s="6">
        <f t="shared" si="0"/>
        <v>3201.7109874000002</v>
      </c>
      <c r="F36" s="20">
        <f>D36*1852000</f>
        <v>579842005.872</v>
      </c>
      <c r="G36" s="17">
        <f t="shared" si="1"/>
        <v>5929568748.664801</v>
      </c>
      <c r="H36" s="18">
        <f t="shared" si="2"/>
        <v>579842005.872</v>
      </c>
      <c r="I36" s="19">
        <f t="shared" si="4"/>
        <v>9935850837.55288</v>
      </c>
    </row>
    <row r="37" spans="1:9" ht="12.75">
      <c r="A37" s="1">
        <v>35</v>
      </c>
      <c r="B37" s="2">
        <v>5.218978111</v>
      </c>
      <c r="C37" s="3">
        <v>53.3618684</v>
      </c>
      <c r="D37" s="5">
        <f t="shared" si="3"/>
        <v>313.13868666</v>
      </c>
      <c r="E37" s="6">
        <f t="shared" si="0"/>
        <v>3201.7121039999997</v>
      </c>
      <c r="F37" s="20">
        <f>D37*1852000</f>
        <v>579932847.6943201</v>
      </c>
      <c r="G37" s="17">
        <f t="shared" si="1"/>
        <v>5929570816.608</v>
      </c>
      <c r="H37" s="18">
        <f t="shared" si="2"/>
        <v>579932847.6943201</v>
      </c>
      <c r="I37" s="19">
        <f t="shared" si="4"/>
        <v>9935854302.691078</v>
      </c>
    </row>
    <row r="38" spans="1:9" ht="12.75">
      <c r="A38" s="1">
        <v>36</v>
      </c>
      <c r="B38" s="2">
        <v>5.220025921</v>
      </c>
      <c r="C38" s="3">
        <v>53.36291443</v>
      </c>
      <c r="D38" s="5">
        <f t="shared" si="3"/>
        <v>313.20155526</v>
      </c>
      <c r="E38" s="6">
        <f t="shared" si="0"/>
        <v>3201.7748657999996</v>
      </c>
      <c r="F38" s="20">
        <f>D38*1852000</f>
        <v>580049280.3415201</v>
      </c>
      <c r="G38" s="17">
        <f t="shared" si="1"/>
        <v>5929687051.461599</v>
      </c>
      <c r="H38" s="18">
        <f t="shared" si="2"/>
        <v>580049280.3415201</v>
      </c>
      <c r="I38" s="19">
        <f t="shared" si="4"/>
        <v>9936049071.015123</v>
      </c>
    </row>
    <row r="39" spans="1:9" ht="12.75">
      <c r="A39" s="1">
        <v>37</v>
      </c>
      <c r="B39" s="2">
        <v>5.220744981</v>
      </c>
      <c r="C39" s="3">
        <v>53.36358987</v>
      </c>
      <c r="D39" s="5">
        <f t="shared" si="3"/>
        <v>313.24469886</v>
      </c>
      <c r="E39" s="6">
        <f t="shared" si="0"/>
        <v>3201.8153922</v>
      </c>
      <c r="F39" s="20">
        <f>D39*1852000</f>
        <v>580129182.28872</v>
      </c>
      <c r="G39" s="17">
        <f t="shared" si="1"/>
        <v>5929762106.354401</v>
      </c>
      <c r="H39" s="18">
        <f t="shared" si="2"/>
        <v>580129182.28872</v>
      </c>
      <c r="I39" s="19">
        <f t="shared" si="4"/>
        <v>9936174836.353397</v>
      </c>
    </row>
    <row r="40" spans="1:9" ht="12.75">
      <c r="A40" s="1">
        <v>38</v>
      </c>
      <c r="B40" s="2">
        <v>5.220689211</v>
      </c>
      <c r="C40" s="3">
        <v>53.36360907</v>
      </c>
      <c r="D40" s="5">
        <f t="shared" si="3"/>
        <v>313.24135265999996</v>
      </c>
      <c r="E40" s="6">
        <f t="shared" si="0"/>
        <v>3201.8165442</v>
      </c>
      <c r="F40" s="20">
        <f>D40*1852000</f>
        <v>580122985.1263199</v>
      </c>
      <c r="G40" s="17">
        <f t="shared" si="1"/>
        <v>5929764239.8584</v>
      </c>
      <c r="H40" s="18">
        <f t="shared" si="2"/>
        <v>580122985.1263199</v>
      </c>
      <c r="I40" s="19">
        <f t="shared" si="4"/>
        <v>9936178411.348207</v>
      </c>
    </row>
    <row r="41" spans="1:9" ht="12.75">
      <c r="A41" s="1">
        <v>39</v>
      </c>
      <c r="B41" s="2">
        <v>5.220813672</v>
      </c>
      <c r="C41" s="3">
        <v>53.36372937</v>
      </c>
      <c r="D41" s="5">
        <f t="shared" si="3"/>
        <v>313.24882032</v>
      </c>
      <c r="E41" s="6">
        <f t="shared" si="0"/>
        <v>3201.8237622</v>
      </c>
      <c r="F41" s="20">
        <f>D41*1852000</f>
        <v>580136815.23264</v>
      </c>
      <c r="G41" s="17">
        <f t="shared" si="1"/>
        <v>5929777607.5944</v>
      </c>
      <c r="H41" s="18">
        <f t="shared" si="2"/>
        <v>580136815.23264</v>
      </c>
      <c r="I41" s="19">
        <f t="shared" si="4"/>
        <v>9936200810.925068</v>
      </c>
    </row>
    <row r="42" spans="1:9" ht="12.75">
      <c r="A42" s="1">
        <v>40</v>
      </c>
      <c r="B42" s="2">
        <v>5.221000273</v>
      </c>
      <c r="C42" s="3">
        <v>53.36366411</v>
      </c>
      <c r="D42" s="5">
        <f t="shared" si="3"/>
        <v>313.26001637999997</v>
      </c>
      <c r="E42" s="6">
        <f t="shared" si="0"/>
        <v>3201.8198466000003</v>
      </c>
      <c r="F42" s="20">
        <f>D42*1852000</f>
        <v>580157550.33576</v>
      </c>
      <c r="G42" s="17">
        <f t="shared" si="1"/>
        <v>5929770355.903201</v>
      </c>
      <c r="H42" s="18">
        <f t="shared" si="2"/>
        <v>580157550.33576</v>
      </c>
      <c r="I42" s="19">
        <f t="shared" si="4"/>
        <v>9936188659.666666</v>
      </c>
    </row>
    <row r="43" spans="1:9" ht="12.75">
      <c r="A43" s="1">
        <v>41</v>
      </c>
      <c r="B43" s="2">
        <v>5.220897295</v>
      </c>
      <c r="C43" s="3">
        <v>53.36355019</v>
      </c>
      <c r="D43" s="5">
        <f t="shared" si="3"/>
        <v>313.2538377</v>
      </c>
      <c r="E43" s="6">
        <f t="shared" si="0"/>
        <v>3201.8130114</v>
      </c>
      <c r="F43" s="20">
        <f>D43*1852000</f>
        <v>580146107.4204</v>
      </c>
      <c r="G43" s="17">
        <f t="shared" si="1"/>
        <v>5929757697.1128</v>
      </c>
      <c r="H43" s="18">
        <f t="shared" si="2"/>
        <v>580146107.4204</v>
      </c>
      <c r="I43" s="19">
        <f t="shared" si="4"/>
        <v>9936167448.030788</v>
      </c>
    </row>
    <row r="44" spans="1:9" ht="12.75">
      <c r="A44" s="1">
        <v>42</v>
      </c>
      <c r="B44" s="2">
        <v>5.22117182</v>
      </c>
      <c r="C44" s="3">
        <v>53.36381637</v>
      </c>
      <c r="D44" s="5">
        <f t="shared" si="3"/>
        <v>313.27030920000004</v>
      </c>
      <c r="E44" s="6">
        <f t="shared" si="0"/>
        <v>3201.8289822</v>
      </c>
      <c r="F44" s="20">
        <f>D44*1852000</f>
        <v>580176612.6384001</v>
      </c>
      <c r="G44" s="17">
        <f t="shared" si="1"/>
        <v>5929787275.0344</v>
      </c>
      <c r="H44" s="18">
        <f t="shared" si="2"/>
        <v>580176612.6384001</v>
      </c>
      <c r="I44" s="19">
        <f t="shared" si="4"/>
        <v>9936217010.120302</v>
      </c>
    </row>
    <row r="45" spans="1:9" ht="12.75">
      <c r="A45" s="1">
        <v>43</v>
      </c>
      <c r="B45" s="2">
        <v>5.220520001</v>
      </c>
      <c r="C45" s="3">
        <v>53.3636462</v>
      </c>
      <c r="D45" s="5">
        <f t="shared" si="3"/>
        <v>313.23120006</v>
      </c>
      <c r="E45" s="6">
        <f t="shared" si="0"/>
        <v>3201.818772</v>
      </c>
      <c r="F45" s="20">
        <f>D45*1852000</f>
        <v>580104182.51112</v>
      </c>
      <c r="G45" s="17">
        <f t="shared" si="1"/>
        <v>5929768365.744</v>
      </c>
      <c r="H45" s="18">
        <f t="shared" si="2"/>
        <v>580104182.51112</v>
      </c>
      <c r="I45" s="19">
        <f t="shared" si="4"/>
        <v>9936185324.86682</v>
      </c>
    </row>
    <row r="46" spans="1:9" ht="12.75">
      <c r="A46" s="1">
        <v>44</v>
      </c>
      <c r="B46" s="2">
        <v>5.221029764</v>
      </c>
      <c r="C46" s="3">
        <v>53.364101</v>
      </c>
      <c r="D46" s="5">
        <f t="shared" si="3"/>
        <v>313.26178584</v>
      </c>
      <c r="E46" s="6">
        <f t="shared" si="0"/>
        <v>3201.84606</v>
      </c>
      <c r="F46" s="20">
        <f>D46*1852000</f>
        <v>580160827.3756801</v>
      </c>
      <c r="G46" s="17">
        <f t="shared" si="1"/>
        <v>5929818903.12</v>
      </c>
      <c r="H46" s="18">
        <f t="shared" si="2"/>
        <v>580160827.3756801</v>
      </c>
      <c r="I46" s="19">
        <f t="shared" si="4"/>
        <v>9936270007.556393</v>
      </c>
    </row>
    <row r="47" spans="1:9" ht="12.75">
      <c r="A47" s="1">
        <v>45</v>
      </c>
      <c r="B47" s="2">
        <v>5.221177585</v>
      </c>
      <c r="C47" s="3">
        <v>53.36414545</v>
      </c>
      <c r="D47" s="5">
        <f t="shared" si="3"/>
        <v>313.2706551</v>
      </c>
      <c r="E47" s="6">
        <f t="shared" si="0"/>
        <v>3201.848727</v>
      </c>
      <c r="F47" s="20">
        <f>D47*1852000</f>
        <v>580177253.2452</v>
      </c>
      <c r="G47" s="17">
        <f t="shared" si="1"/>
        <v>5929823842.404</v>
      </c>
      <c r="H47" s="18">
        <f t="shared" si="2"/>
        <v>580177253.2452</v>
      </c>
      <c r="I47" s="19">
        <f t="shared" si="4"/>
        <v>9936278284.041775</v>
      </c>
    </row>
    <row r="48" spans="1:9" ht="12.75">
      <c r="A48" s="1">
        <v>46</v>
      </c>
      <c r="B48" s="2">
        <v>5.221366082</v>
      </c>
      <c r="C48" s="3">
        <v>53.36416172</v>
      </c>
      <c r="D48" s="5">
        <f t="shared" si="3"/>
        <v>313.28196492</v>
      </c>
      <c r="E48" s="6">
        <f t="shared" si="0"/>
        <v>3201.8497032</v>
      </c>
      <c r="F48" s="20">
        <f>D48*1852000</f>
        <v>580198199.03184</v>
      </c>
      <c r="G48" s="17">
        <f t="shared" si="1"/>
        <v>5929825650.3264</v>
      </c>
      <c r="H48" s="18">
        <f t="shared" si="2"/>
        <v>580198199.03184</v>
      </c>
      <c r="I48" s="19">
        <f t="shared" si="4"/>
        <v>9936281313.47748</v>
      </c>
    </row>
    <row r="49" spans="1:9" ht="12.75">
      <c r="A49" s="1">
        <v>47</v>
      </c>
      <c r="B49" s="2">
        <v>5.222152382</v>
      </c>
      <c r="C49" s="3">
        <v>53.36413539</v>
      </c>
      <c r="D49" s="5">
        <f t="shared" si="3"/>
        <v>313.32914292</v>
      </c>
      <c r="E49" s="6">
        <f t="shared" si="0"/>
        <v>3201.8481234</v>
      </c>
      <c r="F49" s="20">
        <f>D49*1852000</f>
        <v>580285572.68784</v>
      </c>
      <c r="G49" s="17">
        <f t="shared" si="1"/>
        <v>5929822724.5368</v>
      </c>
      <c r="H49" s="18">
        <f t="shared" si="2"/>
        <v>580285572.68784</v>
      </c>
      <c r="I49" s="19">
        <f t="shared" si="4"/>
        <v>9936276410.893452</v>
      </c>
    </row>
    <row r="50" spans="1:9" ht="12.75">
      <c r="A50" s="1">
        <v>48</v>
      </c>
      <c r="B50" s="2">
        <v>5.221451666</v>
      </c>
      <c r="C50" s="3">
        <v>53.36434349</v>
      </c>
      <c r="D50" s="5">
        <f t="shared" si="3"/>
        <v>313.28709996</v>
      </c>
      <c r="E50" s="6">
        <f t="shared" si="0"/>
        <v>3201.8606094</v>
      </c>
      <c r="F50" s="20">
        <f>D50*1852000</f>
        <v>580207709.1259199</v>
      </c>
      <c r="G50" s="17">
        <f t="shared" si="1"/>
        <v>5929845848.6088</v>
      </c>
      <c r="H50" s="18">
        <f t="shared" si="2"/>
        <v>580207709.1259199</v>
      </c>
      <c r="I50" s="19">
        <f t="shared" si="4"/>
        <v>9936315158.623665</v>
      </c>
    </row>
    <row r="51" spans="1:9" ht="12.75">
      <c r="A51" s="1">
        <v>49</v>
      </c>
      <c r="B51" s="2">
        <v>5.221964935</v>
      </c>
      <c r="C51" s="3">
        <v>53.36428473</v>
      </c>
      <c r="D51" s="5">
        <f t="shared" si="3"/>
        <v>313.3178961</v>
      </c>
      <c r="E51" s="6">
        <f t="shared" si="0"/>
        <v>3201.8570838</v>
      </c>
      <c r="F51" s="20">
        <f>D51*1852000</f>
        <v>580264743.5771999</v>
      </c>
      <c r="G51" s="17">
        <f t="shared" si="1"/>
        <v>5929839319.1976</v>
      </c>
      <c r="H51" s="18">
        <f t="shared" si="2"/>
        <v>580264743.5771999</v>
      </c>
      <c r="I51" s="19">
        <f t="shared" si="4"/>
        <v>9936304217.649963</v>
      </c>
    </row>
    <row r="52" spans="1:9" ht="12.75">
      <c r="A52" s="1">
        <v>50</v>
      </c>
      <c r="B52" s="2">
        <v>5.221195142</v>
      </c>
      <c r="C52" s="3">
        <v>53.36482955</v>
      </c>
      <c r="D52" s="5">
        <f t="shared" si="3"/>
        <v>313.27170852</v>
      </c>
      <c r="E52" s="6">
        <f t="shared" si="0"/>
        <v>3201.8897730000003</v>
      </c>
      <c r="F52" s="20">
        <f>D52*1852000</f>
        <v>580179204.17904</v>
      </c>
      <c r="G52" s="17">
        <f t="shared" si="1"/>
        <v>5929899859.596001</v>
      </c>
      <c r="H52" s="18">
        <f t="shared" si="2"/>
        <v>580179204.17904</v>
      </c>
      <c r="I52" s="19">
        <f t="shared" si="4"/>
        <v>9936405661.851665</v>
      </c>
    </row>
    <row r="53" spans="1:9" ht="12.75">
      <c r="A53" s="1">
        <v>51</v>
      </c>
      <c r="B53" s="2">
        <v>5.221574003</v>
      </c>
      <c r="C53" s="3">
        <v>53.36490363</v>
      </c>
      <c r="D53" s="5">
        <f t="shared" si="3"/>
        <v>313.29444018</v>
      </c>
      <c r="E53" s="6">
        <f t="shared" si="0"/>
        <v>3201.8942178</v>
      </c>
      <c r="F53" s="20">
        <f>D53*1852000</f>
        <v>580221303.21336</v>
      </c>
      <c r="G53" s="17">
        <f t="shared" si="1"/>
        <v>5929908091.365601</v>
      </c>
      <c r="H53" s="18">
        <f t="shared" si="2"/>
        <v>580221303.21336</v>
      </c>
      <c r="I53" s="19">
        <f t="shared" si="4"/>
        <v>9936419455.37331</v>
      </c>
    </row>
    <row r="54" spans="1:9" ht="12.75">
      <c r="A54" s="1">
        <v>52</v>
      </c>
      <c r="B54" s="2">
        <v>5.221807464</v>
      </c>
      <c r="C54" s="3">
        <v>53.36445254</v>
      </c>
      <c r="D54" s="5">
        <f t="shared" si="3"/>
        <v>313.30844784000004</v>
      </c>
      <c r="E54" s="6">
        <f t="shared" si="0"/>
        <v>3201.8671524</v>
      </c>
      <c r="F54" s="20">
        <f>D54*1852000</f>
        <v>580247245.39968</v>
      </c>
      <c r="G54" s="17">
        <f t="shared" si="1"/>
        <v>5929857966.244801</v>
      </c>
      <c r="H54" s="18">
        <f t="shared" si="2"/>
        <v>580247245.39968</v>
      </c>
      <c r="I54" s="19">
        <f t="shared" si="4"/>
        <v>9936335463.477003</v>
      </c>
    </row>
    <row r="55" spans="1:9" ht="12.75">
      <c r="A55" s="1">
        <v>53</v>
      </c>
      <c r="B55" s="2">
        <v>5.222059939</v>
      </c>
      <c r="C55" s="3">
        <v>53.36502877</v>
      </c>
      <c r="D55" s="5">
        <f t="shared" si="3"/>
        <v>313.32359634</v>
      </c>
      <c r="E55" s="6">
        <f t="shared" si="0"/>
        <v>3201.9017262</v>
      </c>
      <c r="F55" s="20">
        <f>D55*1852000</f>
        <v>580275300.42168</v>
      </c>
      <c r="G55" s="17">
        <f t="shared" si="1"/>
        <v>5929921996.9224</v>
      </c>
      <c r="H55" s="18">
        <f t="shared" si="2"/>
        <v>580275300.42168</v>
      </c>
      <c r="I55" s="19">
        <f t="shared" si="4"/>
        <v>9936442756.146778</v>
      </c>
    </row>
    <row r="56" spans="1:9" ht="12.75">
      <c r="A56" s="1">
        <v>54</v>
      </c>
      <c r="B56" s="2">
        <v>5.222385118</v>
      </c>
      <c r="C56" s="3">
        <v>53.36436191</v>
      </c>
      <c r="D56" s="5">
        <f t="shared" si="3"/>
        <v>313.34310708</v>
      </c>
      <c r="E56" s="6">
        <f t="shared" si="0"/>
        <v>3201.8617146</v>
      </c>
      <c r="F56" s="20">
        <f>D56*1852000</f>
        <v>580311434.31216</v>
      </c>
      <c r="G56" s="17">
        <f t="shared" si="1"/>
        <v>5929847895.4392</v>
      </c>
      <c r="H56" s="18">
        <f t="shared" si="2"/>
        <v>580311434.31216</v>
      </c>
      <c r="I56" s="19">
        <f t="shared" si="4"/>
        <v>9936318588.384312</v>
      </c>
    </row>
    <row r="57" spans="1:9" ht="12.75">
      <c r="A57" s="1">
        <v>55</v>
      </c>
      <c r="B57" s="2">
        <v>5.22261864</v>
      </c>
      <c r="C57" s="3">
        <v>53.36514239</v>
      </c>
      <c r="D57" s="5">
        <f t="shared" si="3"/>
        <v>313.3571184</v>
      </c>
      <c r="E57" s="6">
        <f t="shared" si="0"/>
        <v>3201.9085434000003</v>
      </c>
      <c r="F57" s="20">
        <f>D57*1852000</f>
        <v>580337383.2768</v>
      </c>
      <c r="G57" s="17">
        <f t="shared" si="1"/>
        <v>5929934622.376801</v>
      </c>
      <c r="H57" s="18">
        <f t="shared" si="2"/>
        <v>580337383.2768</v>
      </c>
      <c r="I57" s="19">
        <f t="shared" si="4"/>
        <v>9936463911.92336</v>
      </c>
    </row>
    <row r="58" spans="1:9" ht="12.75">
      <c r="A58" s="1">
        <v>56</v>
      </c>
      <c r="B58" s="2">
        <v>5.223058743</v>
      </c>
      <c r="C58" s="3">
        <v>53.36426477</v>
      </c>
      <c r="D58" s="5">
        <f t="shared" si="3"/>
        <v>313.38352458</v>
      </c>
      <c r="E58" s="6">
        <f t="shared" si="0"/>
        <v>3201.8558862</v>
      </c>
      <c r="F58" s="20">
        <f>D58*1852000</f>
        <v>580386287.52216</v>
      </c>
      <c r="G58" s="17">
        <f t="shared" si="1"/>
        <v>5929837101.2424</v>
      </c>
      <c r="H58" s="18">
        <f t="shared" si="2"/>
        <v>580386287.52216</v>
      </c>
      <c r="I58" s="19">
        <f t="shared" si="4"/>
        <v>9936300501.144941</v>
      </c>
    </row>
    <row r="59" spans="1:9" ht="12.75">
      <c r="A59" s="1">
        <v>57</v>
      </c>
      <c r="B59" s="2">
        <v>5.223476719</v>
      </c>
      <c r="C59" s="3">
        <v>53.36528409</v>
      </c>
      <c r="D59" s="5">
        <f t="shared" si="3"/>
        <v>313.40860313999997</v>
      </c>
      <c r="E59" s="6">
        <f t="shared" si="0"/>
        <v>3201.9170454</v>
      </c>
      <c r="F59" s="20">
        <f>D59*1852000</f>
        <v>580432733.0152799</v>
      </c>
      <c r="G59" s="17">
        <f t="shared" si="1"/>
        <v>5929950368.0808</v>
      </c>
      <c r="H59" s="18">
        <f t="shared" si="2"/>
        <v>580432733.0152799</v>
      </c>
      <c r="I59" s="19">
        <f t="shared" si="4"/>
        <v>9936490296.129852</v>
      </c>
    </row>
    <row r="60" spans="1:9" ht="12.75">
      <c r="A60" s="1">
        <v>58</v>
      </c>
      <c r="B60" s="2">
        <v>5.223783133</v>
      </c>
      <c r="C60" s="3">
        <v>53.36438366</v>
      </c>
      <c r="D60" s="5">
        <f t="shared" si="3"/>
        <v>313.42698798000004</v>
      </c>
      <c r="E60" s="6">
        <f t="shared" si="0"/>
        <v>3201.8630196</v>
      </c>
      <c r="F60" s="20">
        <f>D60*1852000</f>
        <v>580466781.73896</v>
      </c>
      <c r="G60" s="17">
        <f t="shared" si="1"/>
        <v>5929850312.2992</v>
      </c>
      <c r="H60" s="18">
        <f t="shared" si="2"/>
        <v>580466781.73896</v>
      </c>
      <c r="I60" s="19">
        <f t="shared" si="4"/>
        <v>9936322638.183119</v>
      </c>
    </row>
    <row r="61" spans="1:9" ht="12.75">
      <c r="A61" s="1">
        <v>59</v>
      </c>
      <c r="B61" s="2">
        <v>5.22409058</v>
      </c>
      <c r="C61" s="3">
        <v>53.36535301</v>
      </c>
      <c r="D61" s="5">
        <f t="shared" si="3"/>
        <v>313.44543480000004</v>
      </c>
      <c r="E61" s="6">
        <f t="shared" si="0"/>
        <v>3201.9211806</v>
      </c>
      <c r="F61" s="20">
        <f>D61*1852000</f>
        <v>580500945.2496</v>
      </c>
      <c r="G61" s="17">
        <f t="shared" si="1"/>
        <v>5929958026.4712</v>
      </c>
      <c r="H61" s="18">
        <f t="shared" si="2"/>
        <v>580500945.2496</v>
      </c>
      <c r="I61" s="19">
        <f t="shared" si="4"/>
        <v>9936503128.871641</v>
      </c>
    </row>
    <row r="62" spans="1:9" ht="12.75">
      <c r="A62" s="1">
        <v>60</v>
      </c>
      <c r="B62" s="2">
        <v>5.224325395</v>
      </c>
      <c r="C62" s="3">
        <v>53.3644451</v>
      </c>
      <c r="D62" s="5">
        <f t="shared" si="3"/>
        <v>313.45952370000003</v>
      </c>
      <c r="E62" s="6">
        <f t="shared" si="0"/>
        <v>3201.866706</v>
      </c>
      <c r="F62" s="20">
        <f>D62*1852000</f>
        <v>580527037.8924</v>
      </c>
      <c r="G62" s="17">
        <f t="shared" si="1"/>
        <v>5929857139.512</v>
      </c>
      <c r="H62" s="18">
        <f t="shared" si="2"/>
        <v>580527037.8924</v>
      </c>
      <c r="I62" s="19">
        <f t="shared" si="4"/>
        <v>9936334078.166513</v>
      </c>
    </row>
    <row r="63" spans="1:9" ht="12.75">
      <c r="A63" s="1">
        <v>61</v>
      </c>
      <c r="B63" s="2">
        <v>5.224833444</v>
      </c>
      <c r="C63" s="3">
        <v>53.36541439</v>
      </c>
      <c r="D63" s="5">
        <f t="shared" si="3"/>
        <v>313.49000664</v>
      </c>
      <c r="E63" s="6">
        <f t="shared" si="0"/>
        <v>3201.9248634</v>
      </c>
      <c r="F63" s="20">
        <f>D63*1852000</f>
        <v>580583492.29728</v>
      </c>
      <c r="G63" s="17">
        <f t="shared" si="1"/>
        <v>5929964847.0168</v>
      </c>
      <c r="H63" s="18">
        <f t="shared" si="2"/>
        <v>580583492.29728</v>
      </c>
      <c r="I63" s="19">
        <f t="shared" si="4"/>
        <v>9936514557.683176</v>
      </c>
    </row>
    <row r="64" spans="1:9" ht="12.75">
      <c r="A64" s="1">
        <v>62</v>
      </c>
      <c r="B64" s="2">
        <v>5.224972449</v>
      </c>
      <c r="C64" s="3">
        <v>53.36450116</v>
      </c>
      <c r="D64" s="5">
        <f t="shared" si="3"/>
        <v>313.49834694</v>
      </c>
      <c r="E64" s="6">
        <f t="shared" si="0"/>
        <v>3201.8700696</v>
      </c>
      <c r="F64" s="20">
        <f>D64*1852000</f>
        <v>580598938.53288</v>
      </c>
      <c r="G64" s="17">
        <f t="shared" si="1"/>
        <v>5929863368.8992</v>
      </c>
      <c r="H64" s="18">
        <f t="shared" si="2"/>
        <v>580598938.53288</v>
      </c>
      <c r="I64" s="19">
        <f t="shared" si="4"/>
        <v>9936344516.40657</v>
      </c>
    </row>
    <row r="65" spans="1:9" ht="12.75">
      <c r="A65" s="1">
        <v>63</v>
      </c>
      <c r="B65" s="2">
        <v>5.225572796</v>
      </c>
      <c r="C65" s="3">
        <v>53.36545154</v>
      </c>
      <c r="D65" s="5">
        <f t="shared" si="3"/>
        <v>313.53436776</v>
      </c>
      <c r="E65" s="6">
        <f t="shared" si="0"/>
        <v>3201.9270924</v>
      </c>
      <c r="F65" s="20">
        <f>D65*1852000</f>
        <v>580665649.0915201</v>
      </c>
      <c r="G65" s="17">
        <f t="shared" si="1"/>
        <v>5929968975.124801</v>
      </c>
      <c r="H65" s="18">
        <f t="shared" si="2"/>
        <v>580665649.0915201</v>
      </c>
      <c r="I65" s="19">
        <f t="shared" si="4"/>
        <v>9936521474.925741</v>
      </c>
    </row>
    <row r="66" spans="1:9" ht="12.75">
      <c r="A66" s="1">
        <v>64</v>
      </c>
      <c r="B66" s="2">
        <v>5.225639846</v>
      </c>
      <c r="C66" s="3">
        <v>53.36453422</v>
      </c>
      <c r="D66" s="5">
        <f t="shared" si="3"/>
        <v>313.53839075999997</v>
      </c>
      <c r="E66" s="6">
        <f t="shared" si="0"/>
        <v>3201.8720532</v>
      </c>
      <c r="F66" s="20">
        <f>D66*1852000</f>
        <v>580673099.6875199</v>
      </c>
      <c r="G66" s="17">
        <f t="shared" si="1"/>
        <v>5929867042.526401</v>
      </c>
      <c r="H66" s="18">
        <f t="shared" si="2"/>
        <v>580673099.6875199</v>
      </c>
      <c r="I66" s="19">
        <f t="shared" si="4"/>
        <v>9936350672.10076</v>
      </c>
    </row>
    <row r="67" spans="1:9" ht="12.75">
      <c r="A67" s="1">
        <v>65</v>
      </c>
      <c r="B67" s="2">
        <v>5.221109513</v>
      </c>
      <c r="C67" s="3">
        <v>53.36498279</v>
      </c>
      <c r="D67" s="5">
        <f t="shared" si="3"/>
        <v>313.26657078</v>
      </c>
      <c r="E67" s="6">
        <f t="shared" si="0"/>
        <v>3201.8989674</v>
      </c>
      <c r="F67" s="20">
        <f>D67*1852000</f>
        <v>580169689.08456</v>
      </c>
      <c r="G67" s="17">
        <f t="shared" si="1"/>
        <v>5929916887.6248</v>
      </c>
      <c r="H67" s="18">
        <f t="shared" si="2"/>
        <v>580169689.08456</v>
      </c>
      <c r="I67" s="19">
        <f t="shared" si="4"/>
        <v>9936434194.778997</v>
      </c>
    </row>
    <row r="68" spans="1:9" ht="12.75">
      <c r="A68" s="1">
        <v>66</v>
      </c>
      <c r="B68" s="2">
        <v>5.222440827</v>
      </c>
      <c r="C68" s="3">
        <v>53.36528432</v>
      </c>
      <c r="D68" s="5">
        <f t="shared" si="3"/>
        <v>313.34644962</v>
      </c>
      <c r="E68" s="6">
        <f t="shared" si="0"/>
        <v>3201.9170592</v>
      </c>
      <c r="F68" s="20">
        <f>D68*1852000</f>
        <v>580317624.69624</v>
      </c>
      <c r="G68" s="17">
        <f t="shared" si="1"/>
        <v>5929950393.6384</v>
      </c>
      <c r="H68" s="18">
        <f t="shared" si="2"/>
        <v>580317624.69624</v>
      </c>
      <c r="I68" s="19">
        <f t="shared" si="4"/>
        <v>9936490338.95531</v>
      </c>
    </row>
    <row r="69" spans="1:9" ht="12.75">
      <c r="A69" s="1">
        <v>67</v>
      </c>
      <c r="B69" s="2">
        <v>5.223519503</v>
      </c>
      <c r="C69" s="3">
        <v>53.36547688</v>
      </c>
      <c r="D69" s="5">
        <f t="shared" si="3"/>
        <v>313.41117018</v>
      </c>
      <c r="E69" s="6">
        <f aca="true" t="shared" si="5" ref="E69:E92">C69*60</f>
        <v>3201.9286128000003</v>
      </c>
      <c r="F69" s="20">
        <f>D69*1852000</f>
        <v>580437487.17336</v>
      </c>
      <c r="G69" s="17">
        <f aca="true" t="shared" si="6" ref="G69:G92">E69*1852000</f>
        <v>5929971790.905601</v>
      </c>
      <c r="H69" s="18">
        <f aca="true" t="shared" si="7" ref="H69:H92">F69</f>
        <v>580437487.17336</v>
      </c>
      <c r="I69" s="19">
        <f t="shared" si="4"/>
        <v>9936526193.174099</v>
      </c>
    </row>
    <row r="70" spans="1:9" ht="12.75">
      <c r="A70" s="1">
        <v>68</v>
      </c>
      <c r="B70" s="2">
        <v>5.22483182</v>
      </c>
      <c r="C70" s="3">
        <v>53.36558287</v>
      </c>
      <c r="D70" s="5">
        <f aca="true" t="shared" si="8" ref="D70:D92">B70*60</f>
        <v>313.4899092</v>
      </c>
      <c r="E70" s="6">
        <f t="shared" si="5"/>
        <v>3201.9349721999997</v>
      </c>
      <c r="F70" s="20">
        <f>D70*1852000</f>
        <v>580583311.8384</v>
      </c>
      <c r="G70" s="17">
        <f t="shared" si="6"/>
        <v>5929983568.5144</v>
      </c>
      <c r="H70" s="18">
        <f t="shared" si="7"/>
        <v>580583311.8384</v>
      </c>
      <c r="I70" s="19">
        <f aca="true" t="shared" si="9" ref="I70:I92">G70*$B$98</f>
        <v>9936545928.262638</v>
      </c>
    </row>
    <row r="71" spans="1:9" ht="12.75">
      <c r="A71" s="1">
        <v>69</v>
      </c>
      <c r="B71" s="2">
        <v>5.226203147</v>
      </c>
      <c r="C71" s="3">
        <v>53.36561958</v>
      </c>
      <c r="D71" s="5">
        <f t="shared" si="8"/>
        <v>313.57218881999995</v>
      </c>
      <c r="E71" s="6">
        <f t="shared" si="5"/>
        <v>3201.9371748</v>
      </c>
      <c r="F71" s="20">
        <f>D71*1852000</f>
        <v>580735693.6946399</v>
      </c>
      <c r="G71" s="17">
        <f t="shared" si="6"/>
        <v>5929987647.7296</v>
      </c>
      <c r="H71" s="18">
        <f t="shared" si="7"/>
        <v>580735693.6946399</v>
      </c>
      <c r="I71" s="19">
        <f t="shared" si="9"/>
        <v>9936552763.578238</v>
      </c>
    </row>
    <row r="72" spans="1:9" ht="12.75">
      <c r="A72" s="1">
        <v>70</v>
      </c>
      <c r="B72" s="2">
        <v>5.226290967</v>
      </c>
      <c r="C72" s="3">
        <v>53.36466745</v>
      </c>
      <c r="D72" s="5">
        <f t="shared" si="8"/>
        <v>313.57745802</v>
      </c>
      <c r="E72" s="6">
        <f t="shared" si="5"/>
        <v>3201.880047</v>
      </c>
      <c r="F72" s="20">
        <f>D72*1852000</f>
        <v>580745452.25304</v>
      </c>
      <c r="G72" s="17">
        <f t="shared" si="6"/>
        <v>5929881847.044001</v>
      </c>
      <c r="H72" s="18">
        <f t="shared" si="7"/>
        <v>580745452.25304</v>
      </c>
      <c r="I72" s="19">
        <f t="shared" si="9"/>
        <v>9936375479.213188</v>
      </c>
    </row>
    <row r="73" spans="1:9" ht="12.75">
      <c r="A73" s="1">
        <v>71</v>
      </c>
      <c r="B73" s="2">
        <v>5.226264938</v>
      </c>
      <c r="C73" s="3">
        <v>53.36452296</v>
      </c>
      <c r="D73" s="5">
        <f t="shared" si="8"/>
        <v>313.57589628</v>
      </c>
      <c r="E73" s="6">
        <f t="shared" si="5"/>
        <v>3201.8713776</v>
      </c>
      <c r="F73" s="20">
        <f>D73*1852000</f>
        <v>580742559.91056</v>
      </c>
      <c r="G73" s="17">
        <f t="shared" si="6"/>
        <v>5929865791.3152</v>
      </c>
      <c r="H73" s="18">
        <f t="shared" si="7"/>
        <v>580742559.91056</v>
      </c>
      <c r="I73" s="19">
        <f t="shared" si="9"/>
        <v>9936348575.51526</v>
      </c>
    </row>
    <row r="74" spans="1:9" ht="12.75">
      <c r="A74" s="1">
        <v>72</v>
      </c>
      <c r="B74" s="2">
        <v>5.226143359</v>
      </c>
      <c r="C74" s="3">
        <v>53.36438288</v>
      </c>
      <c r="D74" s="5">
        <f t="shared" si="8"/>
        <v>313.56860154</v>
      </c>
      <c r="E74" s="6">
        <f t="shared" si="5"/>
        <v>3201.8629728</v>
      </c>
      <c r="F74" s="20">
        <f>D74*1852000</f>
        <v>580729050.0520799</v>
      </c>
      <c r="G74" s="17">
        <f t="shared" si="6"/>
        <v>5929850225.6256</v>
      </c>
      <c r="H74" s="18">
        <f t="shared" si="7"/>
        <v>580729050.0520799</v>
      </c>
      <c r="I74" s="19">
        <f t="shared" si="9"/>
        <v>9936322492.948956</v>
      </c>
    </row>
    <row r="75" spans="1:9" ht="12.75">
      <c r="A75" s="1">
        <v>73</v>
      </c>
      <c r="B75" s="2">
        <v>5.225886394</v>
      </c>
      <c r="C75" s="3">
        <v>53.36424396</v>
      </c>
      <c r="D75" s="5">
        <f t="shared" si="8"/>
        <v>313.55318364</v>
      </c>
      <c r="E75" s="6">
        <f t="shared" si="5"/>
        <v>3201.8546376000004</v>
      </c>
      <c r="F75" s="20">
        <f>D75*1852000</f>
        <v>580700496.10128</v>
      </c>
      <c r="G75" s="17">
        <f t="shared" si="6"/>
        <v>5929834788.8352</v>
      </c>
      <c r="H75" s="18">
        <f t="shared" si="7"/>
        <v>580700496.10128</v>
      </c>
      <c r="I75" s="19">
        <f t="shared" si="9"/>
        <v>9936296626.37192</v>
      </c>
    </row>
    <row r="76" spans="1:9" ht="12.75">
      <c r="A76" s="1">
        <v>74</v>
      </c>
      <c r="B76" s="2">
        <v>5.225395761</v>
      </c>
      <c r="C76" s="3">
        <v>53.36418168</v>
      </c>
      <c r="D76" s="5">
        <f t="shared" si="8"/>
        <v>313.52374566</v>
      </c>
      <c r="E76" s="6">
        <f t="shared" si="5"/>
        <v>3201.8509008</v>
      </c>
      <c r="F76" s="20">
        <f>D76*1852000</f>
        <v>580645976.96232</v>
      </c>
      <c r="G76" s="17">
        <f t="shared" si="6"/>
        <v>5929827868.2816</v>
      </c>
      <c r="H76" s="18">
        <f t="shared" si="7"/>
        <v>580645976.96232</v>
      </c>
      <c r="I76" s="19">
        <f t="shared" si="9"/>
        <v>9936285029.982504</v>
      </c>
    </row>
    <row r="77" spans="1:9" ht="12.75">
      <c r="A77" s="1">
        <v>75</v>
      </c>
      <c r="B77" s="2">
        <v>5.224253024</v>
      </c>
      <c r="C77" s="3">
        <v>53.36406804</v>
      </c>
      <c r="D77" s="5">
        <f t="shared" si="8"/>
        <v>313.45518144</v>
      </c>
      <c r="E77" s="6">
        <f t="shared" si="5"/>
        <v>3201.8440824</v>
      </c>
      <c r="F77" s="20">
        <f>D77*1852000</f>
        <v>580518996.02688</v>
      </c>
      <c r="G77" s="17">
        <f t="shared" si="6"/>
        <v>5929815240.6048</v>
      </c>
      <c r="H77" s="18">
        <f t="shared" si="7"/>
        <v>580518996.02688</v>
      </c>
      <c r="I77" s="19">
        <f t="shared" si="9"/>
        <v>9936263870.481968</v>
      </c>
    </row>
    <row r="78" spans="1:9" ht="12.75">
      <c r="A78" s="1">
        <v>76</v>
      </c>
      <c r="B78" s="2">
        <v>5.223226868</v>
      </c>
      <c r="C78" s="3">
        <v>53.36391689</v>
      </c>
      <c r="D78" s="5">
        <f t="shared" si="8"/>
        <v>313.39361208</v>
      </c>
      <c r="E78" s="6">
        <f t="shared" si="5"/>
        <v>3201.8350133999998</v>
      </c>
      <c r="F78" s="20">
        <f>D78*1852000</f>
        <v>580404969.57216</v>
      </c>
      <c r="G78" s="17">
        <f t="shared" si="6"/>
        <v>5929798444.816799</v>
      </c>
      <c r="H78" s="18">
        <f t="shared" si="7"/>
        <v>580404969.57216</v>
      </c>
      <c r="I78" s="19">
        <f t="shared" si="9"/>
        <v>9936235726.707716</v>
      </c>
    </row>
    <row r="79" spans="1:9" ht="12.75">
      <c r="A79" s="1">
        <v>77</v>
      </c>
      <c r="B79" s="2">
        <v>5.222503799</v>
      </c>
      <c r="C79" s="3">
        <v>53.36366578</v>
      </c>
      <c r="D79" s="5">
        <f t="shared" si="8"/>
        <v>313.35022794</v>
      </c>
      <c r="E79" s="6">
        <f t="shared" si="5"/>
        <v>3201.8199468</v>
      </c>
      <c r="F79" s="20">
        <f>D79*1852000</f>
        <v>580324622.14488</v>
      </c>
      <c r="G79" s="17">
        <f t="shared" si="6"/>
        <v>5929770541.473599</v>
      </c>
      <c r="H79" s="18">
        <f t="shared" si="7"/>
        <v>580324622.14488</v>
      </c>
      <c r="I79" s="19">
        <f t="shared" si="9"/>
        <v>9936188970.616734</v>
      </c>
    </row>
    <row r="80" spans="1:9" ht="12.75">
      <c r="A80" s="1">
        <v>78</v>
      </c>
      <c r="B80" s="2">
        <v>5.222156673</v>
      </c>
      <c r="C80" s="3">
        <v>53.36287525</v>
      </c>
      <c r="D80" s="5">
        <f t="shared" si="8"/>
        <v>313.32940038</v>
      </c>
      <c r="E80" s="6">
        <f t="shared" si="5"/>
        <v>3201.772515</v>
      </c>
      <c r="F80" s="20">
        <f>D80*1852000</f>
        <v>580286049.50376</v>
      </c>
      <c r="G80" s="17">
        <f t="shared" si="6"/>
        <v>5929682697.78</v>
      </c>
      <c r="H80" s="18">
        <f t="shared" si="7"/>
        <v>580286049.50376</v>
      </c>
      <c r="I80" s="19">
        <f t="shared" si="9"/>
        <v>9936041775.791338</v>
      </c>
    </row>
    <row r="81" spans="1:9" ht="12.75">
      <c r="A81" s="1">
        <v>79</v>
      </c>
      <c r="B81" s="2">
        <v>5.220870451</v>
      </c>
      <c r="C81" s="3">
        <v>53.36239794</v>
      </c>
      <c r="D81" s="5">
        <f t="shared" si="8"/>
        <v>313.25222706</v>
      </c>
      <c r="E81" s="6">
        <f t="shared" si="5"/>
        <v>3201.7438764</v>
      </c>
      <c r="F81" s="20">
        <f>D81*1852000</f>
        <v>580143124.51512</v>
      </c>
      <c r="G81" s="17">
        <f t="shared" si="6"/>
        <v>5929629659.0928</v>
      </c>
      <c r="H81" s="18">
        <f t="shared" si="7"/>
        <v>580143124.51512</v>
      </c>
      <c r="I81" s="19">
        <f t="shared" si="9"/>
        <v>9935952901.792744</v>
      </c>
    </row>
    <row r="82" spans="1:9" ht="12.75">
      <c r="A82" s="1">
        <v>80</v>
      </c>
      <c r="B82" s="2">
        <v>5.219797508</v>
      </c>
      <c r="C82" s="3">
        <v>53.36163984</v>
      </c>
      <c r="D82" s="5">
        <f t="shared" si="8"/>
        <v>313.18785048</v>
      </c>
      <c r="E82" s="6">
        <f t="shared" si="5"/>
        <v>3201.6983904000003</v>
      </c>
      <c r="F82" s="20">
        <f>D82*1852000</f>
        <v>580023899.08896</v>
      </c>
      <c r="G82" s="17">
        <f t="shared" si="6"/>
        <v>5929545419.020801</v>
      </c>
      <c r="H82" s="18">
        <f t="shared" si="7"/>
        <v>580023899.08896</v>
      </c>
      <c r="I82" s="19">
        <f t="shared" si="9"/>
        <v>9935811745.357021</v>
      </c>
    </row>
    <row r="83" spans="1:9" ht="12.75">
      <c r="A83" s="1">
        <v>81</v>
      </c>
      <c r="B83" s="2">
        <v>5.219271662</v>
      </c>
      <c r="C83" s="3">
        <v>53.36111966</v>
      </c>
      <c r="D83" s="5">
        <f t="shared" si="8"/>
        <v>313.15629972</v>
      </c>
      <c r="E83" s="6">
        <f t="shared" si="5"/>
        <v>3201.6671796</v>
      </c>
      <c r="F83" s="20">
        <f>D83*1852000</f>
        <v>579965467.08144</v>
      </c>
      <c r="G83" s="17">
        <f t="shared" si="6"/>
        <v>5929487616.6192</v>
      </c>
      <c r="H83" s="18">
        <f t="shared" si="7"/>
        <v>579965467.08144</v>
      </c>
      <c r="I83" s="19">
        <f t="shared" si="9"/>
        <v>9935714889.065325</v>
      </c>
    </row>
    <row r="84" spans="1:9" ht="12.75">
      <c r="A84" s="1">
        <v>82</v>
      </c>
      <c r="B84" s="2">
        <v>5.218720438</v>
      </c>
      <c r="C84" s="3">
        <v>53.36005663</v>
      </c>
      <c r="D84" s="5">
        <f t="shared" si="8"/>
        <v>313.12322628</v>
      </c>
      <c r="E84" s="6">
        <f t="shared" si="5"/>
        <v>3201.6033978</v>
      </c>
      <c r="F84" s="20">
        <f>D84*1852000</f>
        <v>579904215.07056</v>
      </c>
      <c r="G84" s="17">
        <f t="shared" si="6"/>
        <v>5929369492.7256</v>
      </c>
      <c r="H84" s="18">
        <f t="shared" si="7"/>
        <v>579904215.07056</v>
      </c>
      <c r="I84" s="19">
        <f t="shared" si="9"/>
        <v>9935516955.38129</v>
      </c>
    </row>
    <row r="85" spans="1:9" ht="12.75">
      <c r="A85" s="1">
        <v>83</v>
      </c>
      <c r="B85" s="2">
        <v>5.218256697</v>
      </c>
      <c r="C85" s="3">
        <v>53.35902851</v>
      </c>
      <c r="D85" s="5">
        <f t="shared" si="8"/>
        <v>313.09540182</v>
      </c>
      <c r="E85" s="6">
        <f t="shared" si="5"/>
        <v>3201.5417106</v>
      </c>
      <c r="F85" s="20">
        <f>D85*1852000</f>
        <v>579852684.17064</v>
      </c>
      <c r="G85" s="17">
        <f t="shared" si="6"/>
        <v>5929255248.0312</v>
      </c>
      <c r="H85" s="18">
        <f t="shared" si="7"/>
        <v>579852684.17064</v>
      </c>
      <c r="I85" s="19">
        <f t="shared" si="9"/>
        <v>9935325521.857092</v>
      </c>
    </row>
    <row r="86" spans="1:9" ht="12.75">
      <c r="A86" s="1">
        <v>84</v>
      </c>
      <c r="B86" s="2">
        <v>5.218399017</v>
      </c>
      <c r="C86" s="3">
        <v>53.35802568</v>
      </c>
      <c r="D86" s="5">
        <f t="shared" si="8"/>
        <v>313.10394102000004</v>
      </c>
      <c r="E86" s="6">
        <f t="shared" si="5"/>
        <v>3201.4815408</v>
      </c>
      <c r="F86" s="20">
        <f>D86*1852000</f>
        <v>579868498.7690401</v>
      </c>
      <c r="G86" s="17">
        <f t="shared" si="6"/>
        <v>5929143813.5616</v>
      </c>
      <c r="H86" s="18">
        <f t="shared" si="7"/>
        <v>579868498.7690401</v>
      </c>
      <c r="I86" s="19">
        <f t="shared" si="9"/>
        <v>9935138797.271368</v>
      </c>
    </row>
    <row r="87" spans="1:9" ht="12.75">
      <c r="A87" s="1">
        <v>85</v>
      </c>
      <c r="B87" s="2">
        <v>5.218752677</v>
      </c>
      <c r="C87" s="3">
        <v>53.35654121</v>
      </c>
      <c r="D87" s="5">
        <f t="shared" si="8"/>
        <v>313.12516062000003</v>
      </c>
      <c r="E87" s="6">
        <f t="shared" si="5"/>
        <v>3201.3924726</v>
      </c>
      <c r="F87" s="20">
        <f>D87*1852000</f>
        <v>579907797.46824</v>
      </c>
      <c r="G87" s="17">
        <f t="shared" si="6"/>
        <v>5928978859.2552</v>
      </c>
      <c r="H87" s="18">
        <f t="shared" si="7"/>
        <v>579907797.46824</v>
      </c>
      <c r="I87" s="19">
        <f t="shared" si="9"/>
        <v>9934862392.451242</v>
      </c>
    </row>
    <row r="88" spans="1:9" ht="12.75">
      <c r="A88" s="1">
        <v>86</v>
      </c>
      <c r="B88" s="2">
        <v>5.219876528</v>
      </c>
      <c r="C88" s="3">
        <v>53.354258</v>
      </c>
      <c r="D88" s="5">
        <f t="shared" si="8"/>
        <v>313.19259168</v>
      </c>
      <c r="E88" s="6">
        <f t="shared" si="5"/>
        <v>3201.2554800000003</v>
      </c>
      <c r="F88" s="20">
        <f>D88*1852000</f>
        <v>580032679.79136</v>
      </c>
      <c r="G88" s="17">
        <f t="shared" si="6"/>
        <v>5928725148.96</v>
      </c>
      <c r="H88" s="18">
        <f t="shared" si="7"/>
        <v>580032679.79136</v>
      </c>
      <c r="I88" s="19">
        <f t="shared" si="9"/>
        <v>9934437264.123043</v>
      </c>
    </row>
    <row r="89" spans="1:9" ht="12.75">
      <c r="A89" s="1">
        <v>87</v>
      </c>
      <c r="B89" s="2">
        <v>5.221983791</v>
      </c>
      <c r="C89" s="3">
        <v>53.3548912</v>
      </c>
      <c r="D89" s="5">
        <f t="shared" si="8"/>
        <v>313.31902746000003</v>
      </c>
      <c r="E89" s="6">
        <f t="shared" si="5"/>
        <v>3201.293472</v>
      </c>
      <c r="F89" s="20">
        <f>D89*1852000</f>
        <v>580266838.8559201</v>
      </c>
      <c r="G89" s="17">
        <f t="shared" si="6"/>
        <v>5928795510.144</v>
      </c>
      <c r="H89" s="18">
        <f t="shared" si="7"/>
        <v>580266838.8559201</v>
      </c>
      <c r="I89" s="19">
        <f t="shared" si="9"/>
        <v>9934555164.472733</v>
      </c>
    </row>
    <row r="90" spans="1:9" ht="12.75">
      <c r="A90" s="1">
        <v>88</v>
      </c>
      <c r="B90" s="2">
        <v>5.222246831</v>
      </c>
      <c r="C90" s="3">
        <v>53.35514495</v>
      </c>
      <c r="D90" s="5">
        <f t="shared" si="8"/>
        <v>313.33480985999995</v>
      </c>
      <c r="E90" s="6">
        <f t="shared" si="5"/>
        <v>3201.3086970000004</v>
      </c>
      <c r="F90" s="20">
        <f>D90*1852000</f>
        <v>580296067.8607199</v>
      </c>
      <c r="G90" s="17">
        <f t="shared" si="6"/>
        <v>5928823706.844001</v>
      </c>
      <c r="H90" s="18">
        <f t="shared" si="7"/>
        <v>580296067.8607199</v>
      </c>
      <c r="I90" s="19">
        <f t="shared" si="9"/>
        <v>9934602412.125504</v>
      </c>
    </row>
    <row r="91" spans="1:9" ht="12.75">
      <c r="A91" s="1">
        <v>89</v>
      </c>
      <c r="B91" s="2">
        <v>5.222555313</v>
      </c>
      <c r="C91" s="3">
        <v>53.35526818</v>
      </c>
      <c r="D91" s="5">
        <f t="shared" si="8"/>
        <v>313.35331878</v>
      </c>
      <c r="E91" s="6">
        <f t="shared" si="5"/>
        <v>3201.3160908</v>
      </c>
      <c r="F91" s="20">
        <f>D91*1852000</f>
        <v>580330346.38056</v>
      </c>
      <c r="G91" s="17">
        <f t="shared" si="6"/>
        <v>5928837400.1616</v>
      </c>
      <c r="H91" s="18">
        <f t="shared" si="7"/>
        <v>580330346.38056</v>
      </c>
      <c r="I91" s="19">
        <f t="shared" si="9"/>
        <v>9934625357.261467</v>
      </c>
    </row>
    <row r="92" spans="1:9" ht="12.75">
      <c r="A92" s="1">
        <v>90</v>
      </c>
      <c r="B92" s="2">
        <v>5.223160128</v>
      </c>
      <c r="C92" s="3">
        <v>53.35528036</v>
      </c>
      <c r="D92" s="5">
        <f t="shared" si="8"/>
        <v>313.38960768</v>
      </c>
      <c r="E92" s="6">
        <f t="shared" si="5"/>
        <v>3201.3168216</v>
      </c>
      <c r="F92" s="20">
        <f>D92*1852000</f>
        <v>580397553.42336</v>
      </c>
      <c r="G92" s="17">
        <f t="shared" si="6"/>
        <v>5928838753.6032</v>
      </c>
      <c r="H92" s="18">
        <f t="shared" si="7"/>
        <v>580397553.42336</v>
      </c>
      <c r="I92" s="19">
        <f t="shared" si="9"/>
        <v>9934627625.1488</v>
      </c>
    </row>
    <row r="94" spans="3:5" ht="12.75">
      <c r="C94" t="s">
        <v>9</v>
      </c>
      <c r="D94" t="s">
        <v>10</v>
      </c>
      <c r="E94" t="s">
        <v>11</v>
      </c>
    </row>
    <row r="95" spans="1:5" ht="12.75">
      <c r="A95" t="s">
        <v>8</v>
      </c>
      <c r="C95" s="13">
        <v>53</v>
      </c>
      <c r="D95">
        <v>21</v>
      </c>
      <c r="E95">
        <v>36</v>
      </c>
    </row>
    <row r="96" spans="1:3" ht="12.75">
      <c r="A96" t="s">
        <v>12</v>
      </c>
      <c r="C96">
        <v>53.36</v>
      </c>
    </row>
    <row r="97" spans="1:2" ht="12.75">
      <c r="A97" t="s">
        <v>13</v>
      </c>
      <c r="B97" t="s">
        <v>14</v>
      </c>
    </row>
    <row r="98" spans="1:2" ht="12.75">
      <c r="A98" t="s">
        <v>13</v>
      </c>
      <c r="B98" s="4">
        <f>1/(COS(((C96)/180*PI())))</f>
        <v>1.6756447658677032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Robbert Pleiter</dc:creator>
  <cp:keywords/>
  <dc:description/>
  <cp:lastModifiedBy>Robbert Pleiter</cp:lastModifiedBy>
  <dcterms:created xsi:type="dcterms:W3CDTF">2007-05-17T09:42:20Z</dcterms:created>
  <dcterms:modified xsi:type="dcterms:W3CDTF">2007-05-31T13:20:50Z</dcterms:modified>
  <cp:category/>
  <cp:version/>
  <cp:contentType/>
  <cp:contentStatus/>
</cp:coreProperties>
</file>