
<file path=[Content_Types].xml><?xml version="1.0" encoding="utf-8"?>
<Types xmlns="http://schemas.openxmlformats.org/package/2006/content-types"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chart37.xml" ContentType="application/vnd.openxmlformats-officedocument.drawingml.chart+xml"/>
  <Override PartName="/xl/charts/chart56.xml" ContentType="application/vnd.openxmlformats-officedocument.drawingml.chart+xml"/>
  <Override PartName="/xl/worksheets/sheet15.xml" ContentType="application/vnd.openxmlformats-officedocument.spreadsheetml.worksheet+xml"/>
  <Override PartName="/xl/charts/chart42.xml" ContentType="application/vnd.openxmlformats-officedocument.drawingml.chart+xml"/>
  <Override PartName="/xl/charts/chart61.xml" ContentType="application/vnd.openxmlformats-officedocument.drawingml.chart+xml"/>
  <Override PartName="/xl/worksheets/sheet6.xml" ContentType="application/vnd.openxmlformats-officedocument.spreadsheetml.worksheet+xml"/>
  <Override PartName="/xl/drawings/drawing25.xml" ContentType="application/vnd.openxmlformats-officedocument.drawing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11.xml" ContentType="application/vnd.openxmlformats-officedocument.drawingml.char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charts/chart46.xml" ContentType="application/vnd.openxmlformats-officedocument.drawingml.chart+xml"/>
  <Override PartName="/xl/charts/chart65.xml" ContentType="application/vnd.openxmlformats-officedocument.drawingml.chart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48.xml" ContentType="application/vnd.openxmlformats-officedocument.drawingml.chart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72.xml" ContentType="application/vnd.openxmlformats-officedocument.drawingml.chart+xml"/>
  <Override PartName="/xl/drawings/drawing7.xml" ContentType="application/vnd.openxmlformats-officedocument.drawing+xml"/>
  <Override PartName="/xl/charts/chart69.xml" ContentType="application/vnd.openxmlformats-officedocument.drawingml.chart+xml"/>
  <Override PartName="/xl/charts/chart20.xml" ContentType="application/vnd.openxmlformats-officedocument.drawingml.char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drawings/drawing19.xml" ContentType="application/vnd.openxmlformats-officedocument.drawing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chart38.xml" ContentType="application/vnd.openxmlformats-officedocument.drawingml.chart+xml"/>
  <Override PartName="/xl/charts/chart57.xml" ContentType="application/vnd.openxmlformats-officedocument.drawingml.char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chart43.xml" ContentType="application/vnd.openxmlformats-officedocument.drawingml.chart+xml"/>
  <Override PartName="/xl/worksheets/sheet7.xml" ContentType="application/vnd.openxmlformats-officedocument.spreadsheetml.worksheet+xml"/>
  <Override PartName="/xl/charts/chart62.xml" ContentType="application/vnd.openxmlformats-officedocument.drawingml.chart+xml"/>
  <Override PartName="/xl/worksheets/sheet16.xml" ContentType="application/vnd.openxmlformats-officedocument.spreadsheetml.work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12.xml" ContentType="application/vnd.openxmlformats-officedocument.drawingml.chart+xml"/>
  <Override PartName="/xl/worksheets/sheet23.xml" ContentType="application/vnd.openxmlformats-officedocument.spreadsheetml.worksheet+xml"/>
  <Override PartName="/xl/charts/chart50.xml" ContentType="application/vnd.openxmlformats-officedocument.drawingml.chart+xml"/>
  <Override PartName="/xl/charts/chart31.xml" ContentType="application/vnd.openxmlformats-officedocument.drawingml.chart+xml"/>
  <Override PartName="/xl/charts/chart6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16.xml" ContentType="application/vnd.openxmlformats-officedocument.drawing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chart35.xml" ContentType="application/vnd.openxmlformats-officedocument.drawingml.chart+xml"/>
  <Override PartName="/xl/charts/chart54.xml" ContentType="application/vnd.openxmlformats-officedocument.drawingml.chart+xml"/>
  <Override PartName="/xl/charts/chart73.xml" ContentType="application/vnd.openxmlformats-officedocument.drawingml.chart+xml"/>
  <Override PartName="/xl/drawings/drawing8.xml" ContentType="application/vnd.openxmlformats-officedocument.drawing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charts/chart40.xml" ContentType="application/vnd.openxmlformats-officedocument.drawingml.chart+xml"/>
  <Override PartName="/xl/worksheets/sheet4.xml" ContentType="application/vnd.openxmlformats-officedocument.spreadsheetml.worksheet+xml"/>
  <Override PartName="/xl/charts/chart21.xml" ContentType="application/vnd.openxmlformats-officedocument.drawingml.chart+xml"/>
  <Default Extension="rels" ContentType="application/vnd.openxmlformats-package.relationships+xml"/>
  <Override PartName="/xl/charts/chart23.xml" ContentType="application/vnd.openxmlformats-officedocument.drawingml.chart+xml"/>
  <Override PartName="/xl/charts/chart39.xml" ContentType="application/vnd.openxmlformats-officedocument.drawingml.chart+xml"/>
  <Override PartName="/xl/charts/chart58.xml" ContentType="application/vnd.openxmlformats-officedocument.drawingml.chart+xml"/>
  <Override PartName="/xl/charts/chart2.xml" ContentType="application/vnd.openxmlformats-officedocument.drawingml.char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charts/chart44.xml" ContentType="application/vnd.openxmlformats-officedocument.drawingml.chart+xml"/>
  <Override PartName="/xl/worksheets/sheet8.xml" ContentType="application/vnd.openxmlformats-officedocument.spreadsheetml.workshee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chart27.xml" ContentType="application/vnd.openxmlformats-officedocument.drawingml.chart+xml"/>
  <Override PartName="/xl/charts/chart13.xml" ContentType="application/vnd.openxmlformats-officedocument.drawingml.chart+xml"/>
  <Override PartName="/xl/worksheets/sheet24.xml" ContentType="application/vnd.openxmlformats-officedocument.spreadsheetml.worksheet+xml"/>
  <Override PartName="/xl/charts/chart51.xml" ContentType="application/vnd.openxmlformats-officedocument.drawingml.chart+xml"/>
  <Override PartName="/xl/charts/chart32.xml" ContentType="application/vnd.openxmlformats-officedocument.drawingml.chart+xml"/>
  <Override PartName="/xl/charts/chart67.xml" ContentType="application/vnd.openxmlformats-officedocument.drawingml.chart+xml"/>
  <Override PartName="/xl/drawings/drawing5.xml" ContentType="application/vnd.openxmlformats-officedocument.drawing+xml"/>
  <Override PartName="/xl/charts/chart70.xml" ContentType="application/vnd.openxmlformats-officedocument.drawingml.chart+xml"/>
  <Override PartName="/xl/worksheets/sheet10.xml" ContentType="application/vnd.openxmlformats-officedocument.spreadsheetml.worksheet+xml"/>
  <Override PartName="/xl/drawings/drawing17.xml" ContentType="application/vnd.openxmlformats-officedocument.drawing+xml"/>
  <Override PartName="/xl/charts/chart8.xml" ContentType="application/vnd.openxmlformats-officedocument.drawingml.chart+xml"/>
  <Default Extension="xml" ContentType="application/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36.xml" ContentType="application/vnd.openxmlformats-officedocument.drawingml.chart+xml"/>
  <Override PartName="/xl/charts/chart55.xml" ContentType="application/vnd.openxmlformats-officedocument.drawingml.chart+xml"/>
  <Override PartName="/xl/charts/chart74.xml" ContentType="application/vnd.openxmlformats-officedocument.drawingml.chart+xml"/>
  <Override PartName="/xl/drawings/drawing9.xml" ContentType="application/vnd.openxmlformats-officedocument.drawing+xml"/>
  <Override PartName="/docProps/app.xml" ContentType="application/vnd.openxmlformats-officedocument.extended-properties+xml"/>
  <Override PartName="/xl/worksheets/sheet14.xml" ContentType="application/vnd.openxmlformats-officedocument.spreadsheetml.worksheet+xml"/>
  <Override PartName="/xl/charts/chart41.xml" ContentType="application/vnd.openxmlformats-officedocument.drawingml.chart+xml"/>
  <Override PartName="/xl/charts/chart60.xml" ContentType="application/vnd.openxmlformats-officedocument.drawingml.chart+xml"/>
  <Override PartName="/xl/worksheets/sheet5.xml" ContentType="application/vnd.openxmlformats-officedocument.spreadsheetml.workshee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59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charts/chart10.xml" ContentType="application/vnd.openxmlformats-officedocument.drawingml.char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charts/chart64.xml" ContentType="application/vnd.openxmlformats-officedocument.drawingml.chart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47.xml" ContentType="application/vnd.openxmlformats-officedocument.drawingml.chart+xml"/>
  <Override PartName="/xl/charts/chart14.xml" ContentType="application/vnd.openxmlformats-officedocument.drawingml.chart+xml"/>
  <Override PartName="/xl/worksheets/sheet25.xml" ContentType="application/vnd.openxmlformats-officedocument.spreadsheetml.worksheet+xml"/>
  <Override PartName="/xl/charts/chart52.xml" ContentType="application/vnd.openxmlformats-officedocument.drawingml.chart+xml"/>
  <Override PartName="/xl/charts/chart33.xml" ContentType="application/vnd.openxmlformats-officedocument.drawingml.chart+xml"/>
  <Override PartName="/xl/charts/chart68.xml" ContentType="application/vnd.openxmlformats-officedocument.drawingml.chart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worksheets/sheet11.xml" ContentType="application/vnd.openxmlformats-officedocument.spreadsheetml.worksheet+xml"/>
  <Override PartName="/xl/drawings/drawing18.xml" ContentType="application/vnd.openxmlformats-officedocument.drawing+xml"/>
  <Override PartName="/xl/charts/chart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60" yWindow="60" windowWidth="34400" windowHeight="20980" tabRatio="855" activeTab="24"/>
  </bookViews>
  <sheets>
    <sheet name="Plots" sheetId="25" r:id="rId1"/>
    <sheet name="1" sheetId="12" r:id="rId2"/>
    <sheet name="2" sheetId="18" r:id="rId3"/>
    <sheet name="3" sheetId="20" r:id="rId4"/>
    <sheet name="4" sheetId="26" r:id="rId5"/>
    <sheet name="5" sheetId="27" r:id="rId6"/>
    <sheet name="6" sheetId="28" r:id="rId7"/>
    <sheet name="7" sheetId="29" r:id="rId8"/>
    <sheet name="8" sheetId="30" r:id="rId9"/>
    <sheet name="9" sheetId="31" r:id="rId10"/>
    <sheet name="10" sheetId="32" r:id="rId11"/>
    <sheet name="11" sheetId="33" r:id="rId12"/>
    <sheet name="12" sheetId="34" r:id="rId13"/>
    <sheet name="13" sheetId="35" r:id="rId14"/>
    <sheet name="14" sheetId="36" r:id="rId15"/>
    <sheet name="15" sheetId="37" r:id="rId16"/>
    <sheet name="16" sheetId="38" r:id="rId17"/>
    <sheet name="17" sheetId="39" r:id="rId18"/>
    <sheet name="18" sheetId="40" r:id="rId19"/>
    <sheet name="19" sheetId="41" r:id="rId20"/>
    <sheet name="20" sheetId="42" r:id="rId21"/>
    <sheet name="21" sheetId="43" r:id="rId22"/>
    <sheet name="22" sheetId="44" r:id="rId23"/>
    <sheet name="X" sheetId="45" r:id="rId24"/>
    <sheet name="Y" sheetId="46" r:id="rId25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2" i="12"/>
  <c r="H31"/>
  <c r="H44"/>
  <c r="L44"/>
  <c r="I44"/>
  <c r="M44"/>
  <c r="J44"/>
  <c r="N44"/>
  <c r="H45"/>
  <c r="L45"/>
  <c r="I45"/>
  <c r="M45"/>
  <c r="J45"/>
  <c r="N45"/>
  <c r="H46"/>
  <c r="L46"/>
  <c r="I46"/>
  <c r="M46"/>
  <c r="J46"/>
  <c r="N46"/>
  <c r="H47"/>
  <c r="L47"/>
  <c r="I47"/>
  <c r="M47"/>
  <c r="J47"/>
  <c r="N47"/>
  <c r="H48"/>
  <c r="L48"/>
  <c r="I48"/>
  <c r="M48"/>
  <c r="J48"/>
  <c r="N48"/>
  <c r="H49"/>
  <c r="L49"/>
  <c r="I49"/>
  <c r="M49"/>
  <c r="J49"/>
  <c r="N49"/>
  <c r="H50"/>
  <c r="L50"/>
  <c r="I50"/>
  <c r="M50"/>
  <c r="J50"/>
  <c r="N50"/>
  <c r="H51"/>
  <c r="L51"/>
  <c r="I51"/>
  <c r="M51"/>
  <c r="J51"/>
  <c r="N51"/>
  <c r="H52"/>
  <c r="L52"/>
  <c r="I52"/>
  <c r="M52"/>
  <c r="J52"/>
  <c r="N52"/>
  <c r="H53"/>
  <c r="L53"/>
  <c r="I53"/>
  <c r="M53"/>
  <c r="J53"/>
  <c r="N53"/>
  <c r="H54"/>
  <c r="L54"/>
  <c r="I54"/>
  <c r="M54"/>
  <c r="J54"/>
  <c r="N54"/>
  <c r="H55"/>
  <c r="L55"/>
  <c r="I55"/>
  <c r="M55"/>
  <c r="J55"/>
  <c r="N55"/>
  <c r="H56"/>
  <c r="L56"/>
  <c r="I56"/>
  <c r="M56"/>
  <c r="J56"/>
  <c r="N56"/>
  <c r="H57"/>
  <c r="L57"/>
  <c r="I57"/>
  <c r="M57"/>
  <c r="J57"/>
  <c r="N57"/>
  <c r="H58"/>
  <c r="L58"/>
  <c r="I58"/>
  <c r="M58"/>
  <c r="J58"/>
  <c r="N58"/>
  <c r="H59"/>
  <c r="L59"/>
  <c r="I59"/>
  <c r="M59"/>
  <c r="J59"/>
  <c r="N59"/>
  <c r="H60"/>
  <c r="L60"/>
  <c r="I60"/>
  <c r="M60"/>
  <c r="J60"/>
  <c r="N60"/>
  <c r="H61"/>
  <c r="L61"/>
  <c r="I61"/>
  <c r="M61"/>
  <c r="J61"/>
  <c r="N61"/>
  <c r="H62"/>
  <c r="L62"/>
  <c r="I62"/>
  <c r="M62"/>
  <c r="J62"/>
  <c r="N62"/>
  <c r="H63"/>
  <c r="L63"/>
  <c r="I63"/>
  <c r="M63"/>
  <c r="J63"/>
  <c r="N63"/>
  <c r="H64"/>
  <c r="L64"/>
  <c r="I64"/>
  <c r="M64"/>
  <c r="J64"/>
  <c r="N64"/>
  <c r="H65"/>
  <c r="L65"/>
  <c r="I65"/>
  <c r="M65"/>
  <c r="J65"/>
  <c r="N65"/>
  <c r="H66"/>
  <c r="L66"/>
  <c r="I66"/>
  <c r="M66"/>
  <c r="J66"/>
  <c r="N66"/>
  <c r="H67"/>
  <c r="L67"/>
  <c r="I67"/>
  <c r="M67"/>
  <c r="J67"/>
  <c r="N67"/>
  <c r="H68"/>
  <c r="L68"/>
  <c r="I68"/>
  <c r="M68"/>
  <c r="J68"/>
  <c r="N68"/>
  <c r="H69"/>
  <c r="L69"/>
  <c r="I69"/>
  <c r="M69"/>
  <c r="J69"/>
  <c r="N69"/>
  <c r="H70"/>
  <c r="L70"/>
  <c r="I70"/>
  <c r="M70"/>
  <c r="J70"/>
  <c r="N70"/>
  <c r="H71"/>
  <c r="L71"/>
  <c r="I71"/>
  <c r="M71"/>
  <c r="J71"/>
  <c r="N71"/>
  <c r="H72"/>
  <c r="L72"/>
  <c r="I72"/>
  <c r="M72"/>
  <c r="J72"/>
  <c r="N72"/>
  <c r="H73"/>
  <c r="L73"/>
  <c r="I73"/>
  <c r="M73"/>
  <c r="J73"/>
  <c r="N73"/>
  <c r="I43"/>
  <c r="M43"/>
  <c r="J43"/>
  <c r="N43"/>
  <c r="H43"/>
  <c r="L43"/>
  <c r="H27"/>
  <c r="L27"/>
  <c r="I27"/>
  <c r="M27"/>
  <c r="J27"/>
  <c r="N27"/>
  <c r="H28"/>
  <c r="L28"/>
  <c r="I28"/>
  <c r="M28"/>
  <c r="J28"/>
  <c r="N28"/>
  <c r="H29"/>
  <c r="L29"/>
  <c r="I29"/>
  <c r="M29"/>
  <c r="J29"/>
  <c r="N29"/>
  <c r="H30"/>
  <c r="L30"/>
  <c r="I30"/>
  <c r="M30"/>
  <c r="J30"/>
  <c r="N30"/>
  <c r="L31"/>
  <c r="I31"/>
  <c r="M31"/>
  <c r="J31"/>
  <c r="N31"/>
  <c r="L32"/>
  <c r="I32"/>
  <c r="M32"/>
  <c r="J32"/>
  <c r="N32"/>
  <c r="H24"/>
  <c r="L24"/>
  <c r="I24"/>
  <c r="M24"/>
  <c r="J24"/>
  <c r="N24"/>
  <c r="H25"/>
  <c r="L25"/>
  <c r="I25"/>
  <c r="M25"/>
  <c r="J25"/>
  <c r="N25"/>
  <c r="H26"/>
  <c r="L26"/>
  <c r="I26"/>
  <c r="M26"/>
  <c r="J26"/>
  <c r="N26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2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3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4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5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6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7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8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9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0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1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18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2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3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4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20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26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27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28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29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0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31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J73" i="45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H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  <c r="H18" i="46"/>
  <c r="J73"/>
  <c r="N73"/>
  <c r="I73"/>
  <c r="M73"/>
  <c r="H73"/>
  <c r="L73"/>
  <c r="J72"/>
  <c r="N72"/>
  <c r="I72"/>
  <c r="M72"/>
  <c r="H72"/>
  <c r="L72"/>
  <c r="J71"/>
  <c r="N71"/>
  <c r="I71"/>
  <c r="M71"/>
  <c r="H71"/>
  <c r="L71"/>
  <c r="J70"/>
  <c r="N70"/>
  <c r="I70"/>
  <c r="M70"/>
  <c r="H70"/>
  <c r="L70"/>
  <c r="J69"/>
  <c r="N69"/>
  <c r="I69"/>
  <c r="M69"/>
  <c r="H69"/>
  <c r="L69"/>
  <c r="J68"/>
  <c r="N68"/>
  <c r="I68"/>
  <c r="M68"/>
  <c r="H68"/>
  <c r="L68"/>
  <c r="J67"/>
  <c r="N67"/>
  <c r="I67"/>
  <c r="M67"/>
  <c r="H67"/>
  <c r="L67"/>
  <c r="J66"/>
  <c r="N66"/>
  <c r="I66"/>
  <c r="M66"/>
  <c r="H66"/>
  <c r="L66"/>
  <c r="J65"/>
  <c r="N65"/>
  <c r="I65"/>
  <c r="M65"/>
  <c r="H65"/>
  <c r="L65"/>
  <c r="J64"/>
  <c r="N64"/>
  <c r="I64"/>
  <c r="M64"/>
  <c r="H64"/>
  <c r="L64"/>
  <c r="J63"/>
  <c r="N63"/>
  <c r="I63"/>
  <c r="M63"/>
  <c r="H63"/>
  <c r="L63"/>
  <c r="J62"/>
  <c r="N62"/>
  <c r="I62"/>
  <c r="M62"/>
  <c r="H62"/>
  <c r="L62"/>
  <c r="J61"/>
  <c r="N61"/>
  <c r="I61"/>
  <c r="M61"/>
  <c r="H61"/>
  <c r="L61"/>
  <c r="J60"/>
  <c r="N60"/>
  <c r="I60"/>
  <c r="M60"/>
  <c r="H60"/>
  <c r="L60"/>
  <c r="J59"/>
  <c r="N59"/>
  <c r="I59"/>
  <c r="M59"/>
  <c r="H59"/>
  <c r="L59"/>
  <c r="J58"/>
  <c r="N58"/>
  <c r="I58"/>
  <c r="M58"/>
  <c r="H58"/>
  <c r="L58"/>
  <c r="J57"/>
  <c r="N57"/>
  <c r="I57"/>
  <c r="M57"/>
  <c r="H57"/>
  <c r="L57"/>
  <c r="J56"/>
  <c r="N56"/>
  <c r="I56"/>
  <c r="M56"/>
  <c r="H56"/>
  <c r="L56"/>
  <c r="J55"/>
  <c r="N55"/>
  <c r="I55"/>
  <c r="M55"/>
  <c r="H55"/>
  <c r="L55"/>
  <c r="J54"/>
  <c r="N54"/>
  <c r="I54"/>
  <c r="M54"/>
  <c r="H54"/>
  <c r="L54"/>
  <c r="J53"/>
  <c r="N53"/>
  <c r="I53"/>
  <c r="M53"/>
  <c r="H53"/>
  <c r="L53"/>
  <c r="J52"/>
  <c r="N52"/>
  <c r="I52"/>
  <c r="M52"/>
  <c r="H52"/>
  <c r="L52"/>
  <c r="J51"/>
  <c r="N51"/>
  <c r="I51"/>
  <c r="M51"/>
  <c r="H51"/>
  <c r="L51"/>
  <c r="J50"/>
  <c r="N50"/>
  <c r="I50"/>
  <c r="M50"/>
  <c r="H50"/>
  <c r="L50"/>
  <c r="J49"/>
  <c r="N49"/>
  <c r="I49"/>
  <c r="M49"/>
  <c r="H49"/>
  <c r="L49"/>
  <c r="J48"/>
  <c r="N48"/>
  <c r="I48"/>
  <c r="M48"/>
  <c r="H48"/>
  <c r="L48"/>
  <c r="J47"/>
  <c r="N47"/>
  <c r="I47"/>
  <c r="M47"/>
  <c r="H47"/>
  <c r="L47"/>
  <c r="J46"/>
  <c r="N46"/>
  <c r="I46"/>
  <c r="M46"/>
  <c r="H46"/>
  <c r="L46"/>
  <c r="J45"/>
  <c r="N45"/>
  <c r="I45"/>
  <c r="M45"/>
  <c r="H45"/>
  <c r="L45"/>
  <c r="J44"/>
  <c r="N44"/>
  <c r="I44"/>
  <c r="M44"/>
  <c r="H44"/>
  <c r="L44"/>
  <c r="J43"/>
  <c r="N43"/>
  <c r="I43"/>
  <c r="M43"/>
  <c r="H43"/>
  <c r="L43"/>
  <c r="J32"/>
  <c r="N32"/>
  <c r="I32"/>
  <c r="M32"/>
  <c r="H32"/>
  <c r="L32"/>
  <c r="J31"/>
  <c r="N31"/>
  <c r="I31"/>
  <c r="M31"/>
  <c r="H31"/>
  <c r="L31"/>
  <c r="J30"/>
  <c r="N30"/>
  <c r="I30"/>
  <c r="M30"/>
  <c r="H30"/>
  <c r="L30"/>
  <c r="J29"/>
  <c r="N29"/>
  <c r="I29"/>
  <c r="M29"/>
  <c r="H29"/>
  <c r="L29"/>
  <c r="J28"/>
  <c r="N28"/>
  <c r="I28"/>
  <c r="M28"/>
  <c r="H28"/>
  <c r="L28"/>
  <c r="J27"/>
  <c r="N27"/>
  <c r="I27"/>
  <c r="M27"/>
  <c r="H27"/>
  <c r="L27"/>
  <c r="J26"/>
  <c r="N26"/>
  <c r="I26"/>
  <c r="M26"/>
  <c r="H26"/>
  <c r="L26"/>
  <c r="J25"/>
  <c r="N25"/>
  <c r="I25"/>
  <c r="M25"/>
  <c r="H25"/>
  <c r="L25"/>
  <c r="J24"/>
  <c r="N24"/>
  <c r="I24"/>
  <c r="M24"/>
  <c r="H24"/>
  <c r="L24"/>
  <c r="J23"/>
  <c r="N23"/>
  <c r="I23"/>
  <c r="M23"/>
  <c r="H23"/>
  <c r="L23"/>
  <c r="J22"/>
  <c r="N22"/>
  <c r="I22"/>
  <c r="M22"/>
  <c r="H22"/>
  <c r="L22"/>
  <c r="J21"/>
  <c r="N21"/>
  <c r="I21"/>
  <c r="M21"/>
  <c r="H21"/>
  <c r="L21"/>
  <c r="J20"/>
  <c r="N20"/>
  <c r="I20"/>
  <c r="M20"/>
  <c r="H20"/>
  <c r="L20"/>
  <c r="J19"/>
  <c r="N19"/>
  <c r="I19"/>
  <c r="M19"/>
  <c r="H19"/>
  <c r="L19"/>
  <c r="J18"/>
  <c r="N18"/>
  <c r="I18"/>
  <c r="M18"/>
  <c r="L18"/>
  <c r="J17"/>
  <c r="N17"/>
  <c r="I17"/>
  <c r="M17"/>
  <c r="H17"/>
  <c r="L17"/>
  <c r="J16"/>
  <c r="N16"/>
  <c r="I16"/>
  <c r="M16"/>
  <c r="H16"/>
  <c r="L16"/>
  <c r="J15"/>
  <c r="N15"/>
  <c r="I15"/>
  <c r="M15"/>
  <c r="H15"/>
  <c r="L15"/>
  <c r="J14"/>
  <c r="N14"/>
  <c r="I14"/>
  <c r="M14"/>
  <c r="H14"/>
  <c r="L14"/>
  <c r="J13"/>
  <c r="N13"/>
  <c r="I13"/>
  <c r="M13"/>
  <c r="H13"/>
  <c r="L13"/>
  <c r="J12"/>
  <c r="N12"/>
  <c r="I12"/>
  <c r="M12"/>
  <c r="H12"/>
  <c r="L12"/>
  <c r="J11"/>
  <c r="N11"/>
  <c r="I11"/>
  <c r="M11"/>
  <c r="H11"/>
  <c r="L11"/>
  <c r="J10"/>
  <c r="N10"/>
  <c r="I10"/>
  <c r="M10"/>
  <c r="H10"/>
  <c r="L10"/>
  <c r="J9"/>
  <c r="N9"/>
  <c r="I9"/>
  <c r="M9"/>
  <c r="H9"/>
  <c r="L9"/>
  <c r="J8"/>
  <c r="N8"/>
  <c r="I8"/>
  <c r="M8"/>
  <c r="H8"/>
  <c r="L8"/>
  <c r="J7"/>
  <c r="N7"/>
  <c r="I7"/>
  <c r="M7"/>
  <c r="H7"/>
  <c r="L7"/>
  <c r="J6"/>
  <c r="N6"/>
  <c r="I6"/>
  <c r="M6"/>
  <c r="H6"/>
  <c r="L6"/>
  <c r="J5"/>
  <c r="N5"/>
  <c r="I5"/>
  <c r="M5"/>
  <c r="H5"/>
  <c r="L5"/>
  <c r="J4"/>
  <c r="N4"/>
  <c r="I4"/>
  <c r="M4"/>
  <c r="H4"/>
  <c r="L4"/>
  <c r="J3"/>
  <c r="N3"/>
  <c r="I3"/>
  <c r="M3"/>
  <c r="H3"/>
  <c r="L3"/>
  <c r="J2"/>
  <c r="N2"/>
  <c r="I2"/>
  <c r="M2"/>
  <c r="H2"/>
  <c r="L2"/>
</calcChain>
</file>

<file path=xl/sharedStrings.xml><?xml version="1.0" encoding="utf-8"?>
<sst xmlns="http://schemas.openxmlformats.org/spreadsheetml/2006/main" count="3366" uniqueCount="47">
  <si>
    <t>0+5 mb</t>
    <phoneticPr fontId="1" type="noConversion"/>
  </si>
  <si>
    <t>TOTAL POSITIVE GENES</t>
  </si>
  <si>
    <t>TOTAL GENES</t>
  </si>
  <si>
    <t>HGD</t>
    <phoneticPr fontId="1" type="noConversion"/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</si>
  <si>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</si>
  <si>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</si>
  <si>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</si>
  <si>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</si>
  <si>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</si>
  <si>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</si>
  <si>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</si>
  <si>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</si>
  <si>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</si>
  <si>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</si>
  <si>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</si>
  <si>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</si>
  <si>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</si>
  <si>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</si>
  <si>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</si>
  <si>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</si>
  <si>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</si>
  <si>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</si>
  <si>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</si>
  <si>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</si>
  <si>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</si>
  <si>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</si>
  <si>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</si>
  <si>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</si>
  <si>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</si>
  <si>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</si>
  <si>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</si>
  <si>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0-5</t>
  </si>
  <si>
    <t>UNION_ALL</t>
  </si>
  <si>
    <t>INTERSECTION_ALL</t>
  </si>
  <si>
    <t>UNION ALL</t>
    <phoneticPr fontId="1" type="noConversion"/>
  </si>
  <si>
    <t>INTERSECTION ALL</t>
    <phoneticPr fontId="1" type="noConversion"/>
  </si>
  <si>
    <t>UNION 3 INTERSECTION</t>
    <phoneticPr fontId="1" type="noConversion"/>
  </si>
  <si>
    <t>80-85</t>
  </si>
  <si>
    <t>X</t>
    <phoneticPr fontId="1" type="noConversion"/>
  </si>
  <si>
    <t>Y</t>
    <phoneticPr fontId="1" type="noConversion"/>
  </si>
  <si>
    <t>119875_0.35</t>
  </si>
  <si>
    <t>241240_0.35</t>
  </si>
  <si>
    <t>UNION(INTERSECTION_119875_146067,INTERSECTION_119875_241240,INTERSECTION_146067_241240)</t>
  </si>
  <si>
    <t>146067_0.35</t>
  </si>
  <si>
    <t>UNION ALL</t>
    <phoneticPr fontId="1" type="noConversion"/>
  </si>
  <si>
    <t>INTERSECTION ALL</t>
    <phoneticPr fontId="1" type="noConversion"/>
  </si>
  <si>
    <t>UNION 3 INTERSECTION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</si>
</sst>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49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2" fillId="0" borderId="0" xfId="0" applyFont="1"/>
    <xf numFmtId="16" fontId="0" fillId="0" borderId="0" xfId="0" applyNumberFormat="1"/>
    <xf numFmtId="17" fontId="0" fillId="0" borderId="0" xfId="0" applyNumberFormat="1"/>
    <xf numFmtId="16" fontId="2" fillId="0" borderId="0" xfId="0" applyNumberFormat="1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'1'!$L$43:$L$73</c:f>
              <c:numCache>
                <c:formatCode>General</c:formatCode>
                <c:ptCount val="31"/>
                <c:pt idx="0">
                  <c:v>-1.439598480207707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2.39967767112547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1.595598917113916</c:v>
                </c:pt>
              </c:numCache>
            </c:numRef>
          </c:val>
        </c:ser>
        <c:ser>
          <c:idx val="1"/>
          <c:order val="1"/>
          <c:tx>
            <c:strRef>
              <c:f>'1'!$M$42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1.916115696944284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1.302060708249983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1.826357725969479</c:v>
                </c:pt>
                <c:pt idx="30">
                  <c:v>2.122845557680233</c:v>
                </c:pt>
              </c:numCache>
            </c:numRef>
          </c:val>
        </c:ser>
        <c:axId val="632525480"/>
        <c:axId val="606484616"/>
      </c:barChart>
      <c:catAx>
        <c:axId val="632525480"/>
        <c:scaling>
          <c:orientation val="minMax"/>
        </c:scaling>
        <c:axPos val="b"/>
        <c:tickLblPos val="nextTo"/>
        <c:crossAx val="606484616"/>
        <c:crosses val="autoZero"/>
        <c:auto val="1"/>
        <c:lblAlgn val="ctr"/>
        <c:lblOffset val="100"/>
      </c:catAx>
      <c:valAx>
        <c:axId val="60648461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5254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'7'!$L$42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3.942502194296911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2.549189280748862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2.064407258081136</c:v>
                </c:pt>
              </c:numCache>
            </c:numRef>
          </c:val>
        </c:ser>
        <c:ser>
          <c:idx val="1"/>
          <c:order val="1"/>
          <c:tx>
            <c:strRef>
              <c:f>'7'!$M$42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1.367513458074825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'7'!$N$42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808146200"/>
        <c:axId val="632964280"/>
      </c:barChart>
      <c:catAx>
        <c:axId val="808146200"/>
        <c:scaling>
          <c:orientation val="minMax"/>
        </c:scaling>
        <c:axPos val="b"/>
        <c:tickLblPos val="nextTo"/>
        <c:crossAx val="632964280"/>
        <c:crosses val="autoZero"/>
        <c:auto val="1"/>
        <c:lblAlgn val="ctr"/>
        <c:lblOffset val="100"/>
      </c:catAx>
      <c:valAx>
        <c:axId val="63296428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8081462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'8'!$L$42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'8'!$K$43:$K$73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1.793245200057509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'8'!$M$42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'8'!$K$43:$K$73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'8'!$N$42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'8'!$K$43:$K$73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3317112"/>
        <c:axId val="632323064"/>
      </c:barChart>
      <c:catAx>
        <c:axId val="633317112"/>
        <c:scaling>
          <c:orientation val="minMax"/>
        </c:scaling>
        <c:axPos val="b"/>
        <c:tickLblPos val="nextTo"/>
        <c:crossAx val="632323064"/>
        <c:crosses val="autoZero"/>
        <c:auto val="1"/>
        <c:lblAlgn val="ctr"/>
        <c:lblOffset val="100"/>
      </c:catAx>
      <c:valAx>
        <c:axId val="63232306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33171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'9'!$L$42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'9'!$K$43:$K$73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'9'!$M$42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'9'!$K$43:$K$73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'9'!$N$42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'9'!$K$43:$K$73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366376"/>
        <c:axId val="103844920"/>
      </c:barChart>
      <c:catAx>
        <c:axId val="632366376"/>
        <c:scaling>
          <c:orientation val="minMax"/>
        </c:scaling>
        <c:axPos val="b"/>
        <c:tickLblPos val="nextTo"/>
        <c:crossAx val="103844920"/>
        <c:crosses val="autoZero"/>
        <c:auto val="1"/>
        <c:lblAlgn val="ctr"/>
        <c:lblOffset val="100"/>
      </c:catAx>
      <c:valAx>
        <c:axId val="10384492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3663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'10'!$L$42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'10'!$K$43:$K$73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1.696230521284107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'10'!$K$43:$K$73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'10'!$N$42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'10'!$K$43:$K$73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3165960"/>
        <c:axId val="808254840"/>
      </c:barChart>
      <c:catAx>
        <c:axId val="633165960"/>
        <c:scaling>
          <c:orientation val="minMax"/>
        </c:scaling>
        <c:axPos val="b"/>
        <c:tickLblPos val="nextTo"/>
        <c:crossAx val="808254840"/>
        <c:crosses val="autoZero"/>
        <c:auto val="1"/>
        <c:lblAlgn val="ctr"/>
        <c:lblOffset val="100"/>
      </c:catAx>
      <c:valAx>
        <c:axId val="80825484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31659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'11'!$L$42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'11'!$K$43:$K$73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'11'!$M$42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'11'!$K$43:$K$73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'11'!$N$42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'11'!$K$43:$K$73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808357688"/>
        <c:axId val="808251368"/>
      </c:barChart>
      <c:catAx>
        <c:axId val="808357688"/>
        <c:scaling>
          <c:orientation val="minMax"/>
        </c:scaling>
        <c:axPos val="b"/>
        <c:tickLblPos val="nextTo"/>
        <c:crossAx val="808251368"/>
        <c:crosses val="autoZero"/>
        <c:auto val="1"/>
        <c:lblAlgn val="ctr"/>
        <c:lblOffset val="100"/>
      </c:catAx>
      <c:valAx>
        <c:axId val="808251368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8083576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'12'!$L$41:$L$42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'12'!$K$43:$K$72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'12'!$L$43:$L$72</c:f>
              <c:numCache>
                <c:formatCode>General</c:formatCode>
                <c:ptCount val="30"/>
                <c:pt idx="0">
                  <c:v>2.064407258081136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1.398060043158131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1.424637613810994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'12'!$M$41:$M$42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'12'!$K$43:$K$72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'12'!$M$43:$M$72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2.568188035152529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1.531394488906386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'12'!$N$41:$N$42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'12'!$K$43:$K$72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'12'!$N$43:$N$72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1.316713277359554</c:v>
                </c:pt>
                <c:pt idx="2">
                  <c:v>0.0</c:v>
                </c:pt>
                <c:pt idx="3">
                  <c:v>0.0</c:v>
                </c:pt>
                <c:pt idx="4">
                  <c:v>1.813978120449701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1.316767047419634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808276744"/>
        <c:axId val="633171560"/>
      </c:barChart>
      <c:catAx>
        <c:axId val="808276744"/>
        <c:scaling>
          <c:orientation val="minMax"/>
        </c:scaling>
        <c:axPos val="b"/>
        <c:tickLblPos val="nextTo"/>
        <c:crossAx val="633171560"/>
        <c:crosses val="autoZero"/>
        <c:auto val="1"/>
        <c:lblAlgn val="ctr"/>
        <c:lblOffset val="100"/>
      </c:catAx>
      <c:valAx>
        <c:axId val="63317156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8082767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'13'!$L$42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'13'!$K$43:$K$73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1.957795348366083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'13'!$M$42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'13'!$K$43:$K$73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'13'!$N$42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'13'!$K$43:$K$73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1.723774489560746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06446136"/>
        <c:axId val="808349944"/>
      </c:barChart>
      <c:catAx>
        <c:axId val="606446136"/>
        <c:scaling>
          <c:orientation val="minMax"/>
        </c:scaling>
        <c:axPos val="b"/>
        <c:tickLblPos val="nextTo"/>
        <c:crossAx val="808349944"/>
        <c:crosses val="autoZero"/>
        <c:auto val="1"/>
        <c:lblAlgn val="ctr"/>
        <c:lblOffset val="100"/>
      </c:catAx>
      <c:valAx>
        <c:axId val="8083499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0644613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'14'!$L$41:$L$42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'14'!$K$43:$K$72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'14'!$L$43:$L$72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1.652287895655351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'14'!$M$41:$M$42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'14'!$K$43:$K$72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'14'!$M$43:$M$72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'14'!$N$41:$N$42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'14'!$K$43:$K$72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'14'!$N$43:$N$72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808272056"/>
        <c:axId val="807993528"/>
      </c:barChart>
      <c:catAx>
        <c:axId val="808272056"/>
        <c:scaling>
          <c:orientation val="minMax"/>
        </c:scaling>
        <c:axPos val="b"/>
        <c:tickLblPos val="nextTo"/>
        <c:crossAx val="807993528"/>
        <c:crosses val="autoZero"/>
        <c:auto val="1"/>
        <c:lblAlgn val="ctr"/>
        <c:lblOffset val="100"/>
      </c:catAx>
      <c:valAx>
        <c:axId val="807993528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8082720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'15'!$L$41:$L$42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'15'!$K$43:$K$72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'15'!$L$43:$L$72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1.761103904071607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'15'!$M$41:$M$42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'15'!$K$43:$K$72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'15'!$M$43:$M$72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'15'!$N$41:$N$42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'15'!$K$43:$K$72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'15'!$N$43:$N$72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1.302060708249983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1.413724479166833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632820312"/>
        <c:axId val="808396296"/>
      </c:barChart>
      <c:catAx>
        <c:axId val="632820312"/>
        <c:scaling>
          <c:orientation val="minMax"/>
        </c:scaling>
        <c:axPos val="b"/>
        <c:tickLblPos val="nextTo"/>
        <c:crossAx val="808396296"/>
        <c:crosses val="autoZero"/>
        <c:auto val="1"/>
        <c:lblAlgn val="ctr"/>
        <c:lblOffset val="100"/>
      </c:catAx>
      <c:valAx>
        <c:axId val="80839629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8203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'16'!$L$41:$L$42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'16'!$K$43:$K$72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'16'!$L$43:$L$72</c:f>
              <c:numCache>
                <c:formatCode>General</c:formatCode>
                <c:ptCount val="30"/>
                <c:pt idx="0">
                  <c:v>-1.650924010969562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'16'!$M$41:$M$42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'16'!$K$43:$K$72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'16'!$M$43:$M$72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'16'!$N$41:$N$42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'16'!$K$43:$K$72</c:f>
              <c:strCache>
                <c:ptCount val="30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'16'!$N$43:$N$72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632899768"/>
        <c:axId val="633055800"/>
      </c:barChart>
      <c:catAx>
        <c:axId val="632899768"/>
        <c:scaling>
          <c:orientation val="minMax"/>
        </c:scaling>
        <c:axPos val="b"/>
        <c:tickLblPos val="nextTo"/>
        <c:crossAx val="633055800"/>
        <c:crosses val="autoZero"/>
        <c:auto val="1"/>
        <c:lblAlgn val="ctr"/>
        <c:lblOffset val="100"/>
      </c:catAx>
      <c:valAx>
        <c:axId val="63305580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8997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'2'!$K$43:$K$73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'2'!$K$43:$K$73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1.614272699200321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'2'!$K$43:$K$73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1.529043330694486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3121896"/>
        <c:axId val="632498344"/>
      </c:barChart>
      <c:catAx>
        <c:axId val="633121896"/>
        <c:scaling>
          <c:orientation val="minMax"/>
        </c:scaling>
        <c:axPos val="b"/>
        <c:tickLblPos val="nextTo"/>
        <c:crossAx val="632498344"/>
        <c:crosses val="autoZero"/>
        <c:auto val="1"/>
        <c:lblAlgn val="ctr"/>
        <c:lblOffset val="100"/>
      </c:catAx>
      <c:valAx>
        <c:axId val="6324983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31218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'17'!$L$42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'17'!$K$43:$K$73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3.582262816572594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2.56567874905553</c:v>
                </c:pt>
                <c:pt idx="16">
                  <c:v>1.398060043158131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'17'!$M$42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'17'!$K$43:$K$73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1.655830044992093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'17'!$N$42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'17'!$K$43:$K$73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2.222526621924461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06124840"/>
        <c:axId val="808195912"/>
      </c:barChart>
      <c:catAx>
        <c:axId val="606124840"/>
        <c:scaling>
          <c:orientation val="minMax"/>
        </c:scaling>
        <c:axPos val="b"/>
        <c:tickLblPos val="nextTo"/>
        <c:crossAx val="808195912"/>
        <c:crosses val="autoZero"/>
        <c:auto val="1"/>
        <c:lblAlgn val="ctr"/>
        <c:lblOffset val="100"/>
      </c:catAx>
      <c:valAx>
        <c:axId val="80819591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061248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'18'!$L$41:$L$42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'18'!$K$43:$K$72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'18'!$L$43:$L$72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'18'!$M$41:$M$42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'18'!$K$43:$K$72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'18'!$M$43:$M$72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'18'!$N$41:$N$42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'18'!$K$43:$K$72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'18'!$N$43:$N$72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676986824"/>
        <c:axId val="677314360"/>
      </c:barChart>
      <c:catAx>
        <c:axId val="676986824"/>
        <c:scaling>
          <c:orientation val="minMax"/>
        </c:scaling>
        <c:axPos val="b"/>
        <c:tickLblPos val="nextTo"/>
        <c:crossAx val="677314360"/>
        <c:crosses val="autoZero"/>
        <c:auto val="1"/>
        <c:lblAlgn val="ctr"/>
        <c:lblOffset val="100"/>
      </c:catAx>
      <c:valAx>
        <c:axId val="67731436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9868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'19'!$L$41:$L$42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'19'!$K$43:$K$72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'19'!$L$43:$L$72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1.709241983101382</c:v>
                </c:pt>
                <c:pt idx="6">
                  <c:v>0.0</c:v>
                </c:pt>
                <c:pt idx="7">
                  <c:v>1.71836441583357</c:v>
                </c:pt>
                <c:pt idx="8">
                  <c:v>0.0</c:v>
                </c:pt>
                <c:pt idx="9">
                  <c:v>-1.334578565972905</c:v>
                </c:pt>
                <c:pt idx="10">
                  <c:v>0.0</c:v>
                </c:pt>
                <c:pt idx="11">
                  <c:v>3.301495568521843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'19'!$M$41:$M$42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'19'!$K$43:$K$72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'19'!$M$43:$M$72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1.76598286799312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'19'!$N$41:$N$42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'19'!$K$43:$K$72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'19'!$N$43:$N$72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2.21757023122942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676342568"/>
        <c:axId val="677159224"/>
      </c:barChart>
      <c:catAx>
        <c:axId val="676342568"/>
        <c:scaling>
          <c:orientation val="minMax"/>
        </c:scaling>
        <c:axPos val="b"/>
        <c:tickLblPos val="nextTo"/>
        <c:crossAx val="677159224"/>
        <c:crosses val="autoZero"/>
        <c:auto val="1"/>
        <c:lblAlgn val="ctr"/>
        <c:lblOffset val="100"/>
      </c:catAx>
      <c:valAx>
        <c:axId val="67715922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3425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'20'!$L$41:$L$42</c:f>
              <c:strCache>
                <c:ptCount val="1"/>
                <c:pt idx="0">
                  <c:v>12 UNION_ALL</c:v>
                </c:pt>
              </c:strCache>
            </c:strRef>
          </c:tx>
          <c:cat>
            <c:strRef>
              <c:f>'20'!$K$43:$K$72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'20'!$L$43:$L$72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1.999586706128462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'20'!$M$41:$M$42</c:f>
              <c:strCache>
                <c:ptCount val="1"/>
                <c:pt idx="0">
                  <c:v>12 INTERSECTION_ALL</c:v>
                </c:pt>
              </c:strCache>
            </c:strRef>
          </c:tx>
          <c:cat>
            <c:strRef>
              <c:f>'20'!$K$43:$K$72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'20'!$M$43:$M$72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'20'!$N$41:$N$42</c:f>
              <c:strCache>
                <c:ptCount val="1"/>
                <c:pt idx="0">
                  <c:v>12 UNION(INTERSECTION_119875_146067,INTERSECTION_119875_241240,INTERSECTION_146067_241240)</c:v>
                </c:pt>
              </c:strCache>
            </c:strRef>
          </c:tx>
          <c:cat>
            <c:strRef>
              <c:f>'20'!$K$43:$K$72</c:f>
              <c:strCache>
                <c:ptCount val="30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</c:strCache>
            </c:strRef>
          </c:cat>
          <c:val>
            <c:numRef>
              <c:f>'20'!$N$43:$N$72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1.302060708249983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axId val="676776824"/>
        <c:axId val="676696472"/>
      </c:barChart>
      <c:catAx>
        <c:axId val="676776824"/>
        <c:scaling>
          <c:orientation val="minMax"/>
        </c:scaling>
        <c:axPos val="b"/>
        <c:tickLblPos val="nextTo"/>
        <c:crossAx val="676696472"/>
        <c:crosses val="autoZero"/>
        <c:auto val="1"/>
        <c:lblAlgn val="ctr"/>
        <c:lblOffset val="100"/>
      </c:catAx>
      <c:valAx>
        <c:axId val="67669647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7768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'21'!$L$42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'21'!$K$43:$K$73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'21'!$M$42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'21'!$K$43:$K$73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'21'!$N$42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'21'!$K$43:$K$73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044424"/>
        <c:axId val="676787624"/>
      </c:barChart>
      <c:catAx>
        <c:axId val="677044424"/>
        <c:scaling>
          <c:orientation val="minMax"/>
        </c:scaling>
        <c:axPos val="b"/>
        <c:tickLblPos val="nextTo"/>
        <c:crossAx val="676787624"/>
        <c:crosses val="autoZero"/>
        <c:auto val="1"/>
        <c:lblAlgn val="ctr"/>
        <c:lblOffset val="100"/>
      </c:catAx>
      <c:valAx>
        <c:axId val="67678762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0444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'22'!$L$42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'22'!$K$43:$K$73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'22'!$M$42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'22'!$K$43:$K$73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'22'!$N$42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'22'!$K$43:$K$73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814008"/>
        <c:axId val="676700040"/>
      </c:barChart>
      <c:catAx>
        <c:axId val="676814008"/>
        <c:scaling>
          <c:orientation val="minMax"/>
        </c:scaling>
        <c:axPos val="b"/>
        <c:tickLblPos val="nextTo"/>
        <c:crossAx val="676700040"/>
        <c:crosses val="autoZero"/>
        <c:auto val="1"/>
        <c:lblAlgn val="ctr"/>
        <c:lblOffset val="100"/>
      </c:catAx>
      <c:valAx>
        <c:axId val="67670004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814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X!$L$42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X!$K$43:$K$73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1.968420201701548</c:v>
                </c:pt>
                <c:pt idx="11">
                  <c:v>1.359438275900236</c:v>
                </c:pt>
                <c:pt idx="12">
                  <c:v>2.184223137359745</c:v>
                </c:pt>
                <c:pt idx="13">
                  <c:v>0.0</c:v>
                </c:pt>
                <c:pt idx="14">
                  <c:v>4.356385342835424</c:v>
                </c:pt>
                <c:pt idx="15">
                  <c:v>3.715440242714605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1.561791095016463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3.712776084995387</c:v>
                </c:pt>
                <c:pt idx="28">
                  <c:v>0.0</c:v>
                </c:pt>
                <c:pt idx="29">
                  <c:v>0.0</c:v>
                </c:pt>
                <c:pt idx="30">
                  <c:v>2.129517046145927</c:v>
                </c:pt>
              </c:numCache>
            </c:numRef>
          </c:val>
        </c:ser>
        <c:ser>
          <c:idx val="1"/>
          <c:order val="1"/>
          <c:tx>
            <c:strRef>
              <c:f>X!$M$42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X!$K$43:$K$73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X!$N$42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X!$K$43:$K$73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1.471647456231129</c:v>
                </c:pt>
                <c:pt idx="10">
                  <c:v>0.0</c:v>
                </c:pt>
                <c:pt idx="11">
                  <c:v>0.0</c:v>
                </c:pt>
                <c:pt idx="12">
                  <c:v>1.846801586133583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1.69612949170368</c:v>
                </c:pt>
                <c:pt idx="26">
                  <c:v>0.0</c:v>
                </c:pt>
                <c:pt idx="27">
                  <c:v>1.488209275870857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839464"/>
        <c:axId val="676769816"/>
      </c:barChart>
      <c:catAx>
        <c:axId val="676839464"/>
        <c:scaling>
          <c:orientation val="minMax"/>
        </c:scaling>
        <c:axPos val="b"/>
        <c:tickLblPos val="nextTo"/>
        <c:crossAx val="676769816"/>
        <c:crosses val="autoZero"/>
        <c:auto val="1"/>
        <c:lblAlgn val="ctr"/>
        <c:lblOffset val="100"/>
      </c:catAx>
      <c:valAx>
        <c:axId val="67676981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8394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Y!$L$42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Y!$K$43:$K$73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3.456844038249836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Y!$M$42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Y!$K$43:$K$73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Y!$N$42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Y!$K$43:$K$73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248536"/>
        <c:axId val="677116440"/>
      </c:barChart>
      <c:catAx>
        <c:axId val="677248536"/>
        <c:scaling>
          <c:orientation val="minMax"/>
        </c:scaling>
        <c:axPos val="b"/>
        <c:tickLblPos val="nextTo"/>
        <c:crossAx val="677116440"/>
        <c:crosses val="autoZero"/>
        <c:auto val="1"/>
        <c:lblAlgn val="ctr"/>
        <c:lblOffset val="100"/>
      </c:catAx>
      <c:valAx>
        <c:axId val="67711644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24853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'4'!$M$1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'4'!$N$1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1.503672481671196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867656"/>
        <c:axId val="676729032"/>
      </c:barChart>
      <c:catAx>
        <c:axId val="676867656"/>
        <c:scaling>
          <c:orientation val="minMax"/>
        </c:scaling>
        <c:axPos val="b"/>
        <c:tickLblPos val="nextTo"/>
        <c:crossAx val="676729032"/>
        <c:crosses val="autoZero"/>
        <c:auto val="1"/>
        <c:lblAlgn val="ctr"/>
        <c:lblOffset val="100"/>
      </c:catAx>
      <c:valAx>
        <c:axId val="67672903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8676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1.402020722340289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'5'!$M$1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2.546317743121251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'5'!$N$1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2.08441492754147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757000"/>
        <c:axId val="676506712"/>
      </c:barChart>
      <c:catAx>
        <c:axId val="676757000"/>
        <c:scaling>
          <c:orientation val="minMax"/>
        </c:scaling>
        <c:axPos val="b"/>
        <c:tickLblPos val="nextTo"/>
        <c:crossAx val="676506712"/>
        <c:crosses val="autoZero"/>
        <c:auto val="1"/>
        <c:lblAlgn val="ctr"/>
        <c:lblOffset val="100"/>
      </c:catAx>
      <c:valAx>
        <c:axId val="67650671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7570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'3'!$L$42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2.549189280748862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'3'!$M$42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'3'!$N$42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'3'!$K$43:$K$73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684488"/>
        <c:axId val="807406712"/>
      </c:barChart>
      <c:catAx>
        <c:axId val="632684488"/>
        <c:scaling>
          <c:orientation val="minMax"/>
        </c:scaling>
        <c:axPos val="b"/>
        <c:tickLblPos val="nextTo"/>
        <c:crossAx val="807406712"/>
        <c:crosses val="autoZero"/>
        <c:auto val="1"/>
        <c:lblAlgn val="ctr"/>
        <c:lblOffset val="100"/>
      </c:catAx>
      <c:valAx>
        <c:axId val="80740671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6844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3.206183551336977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'6'!$M$1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'6'!$N$1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335720"/>
        <c:axId val="677330792"/>
      </c:barChart>
      <c:catAx>
        <c:axId val="677335720"/>
        <c:scaling>
          <c:orientation val="minMax"/>
        </c:scaling>
        <c:axPos val="b"/>
        <c:tickLblPos val="nextTo"/>
        <c:crossAx val="677330792"/>
        <c:crosses val="autoZero"/>
        <c:auto val="1"/>
        <c:lblAlgn val="ctr"/>
        <c:lblOffset val="100"/>
      </c:catAx>
      <c:valAx>
        <c:axId val="67733079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3357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'7'!$L$1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2.195618013104231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'7'!$M$1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2.723424563082382</c:v>
                </c:pt>
              </c:numCache>
            </c:numRef>
          </c:val>
        </c:ser>
        <c:ser>
          <c:idx val="2"/>
          <c:order val="2"/>
          <c:tx>
            <c:strRef>
              <c:f>'7'!$N$1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'7'!$N$2:$N$32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6.347453740817237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1.646935123686294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1.580728594359707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252232"/>
        <c:axId val="677242520"/>
      </c:barChart>
      <c:catAx>
        <c:axId val="677252232"/>
        <c:scaling>
          <c:orientation val="minMax"/>
        </c:scaling>
        <c:axPos val="b"/>
        <c:tickLblPos val="nextTo"/>
        <c:crossAx val="677242520"/>
        <c:crosses val="autoZero"/>
        <c:auto val="1"/>
        <c:lblAlgn val="ctr"/>
        <c:lblOffset val="100"/>
      </c:catAx>
      <c:valAx>
        <c:axId val="67724252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2522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'8'!$L$1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'8'!$K$2:$K$32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'8'!$M$1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'8'!$K$2:$K$32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2.339835727334185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'8'!$N$1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'8'!$K$2:$K$32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'8'!$N$2:$N$32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176456"/>
        <c:axId val="677173016"/>
      </c:barChart>
      <c:catAx>
        <c:axId val="677176456"/>
        <c:scaling>
          <c:orientation val="minMax"/>
        </c:scaling>
        <c:axPos val="b"/>
        <c:tickLblPos val="nextTo"/>
        <c:crossAx val="677173016"/>
        <c:crosses val="autoZero"/>
        <c:auto val="1"/>
        <c:lblAlgn val="ctr"/>
        <c:lblOffset val="100"/>
      </c:catAx>
      <c:valAx>
        <c:axId val="67717301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1764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'9'!$L$1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'9'!$K$2:$K$32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'9'!$M$1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'9'!$K$2:$K$32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'9'!$N$1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'9'!$K$2:$K$32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'9'!$N$2:$N$32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119816"/>
        <c:axId val="677098904"/>
      </c:barChart>
      <c:catAx>
        <c:axId val="677119816"/>
        <c:scaling>
          <c:orientation val="minMax"/>
        </c:scaling>
        <c:axPos val="b"/>
        <c:tickLblPos val="nextTo"/>
        <c:crossAx val="677098904"/>
        <c:crosses val="autoZero"/>
        <c:auto val="1"/>
        <c:lblAlgn val="ctr"/>
        <c:lblOffset val="100"/>
      </c:catAx>
      <c:valAx>
        <c:axId val="67709890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1198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'10'!$L$1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'10'!$K$2:$K$32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'10'!$K$2:$K$32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'10'!$N$1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'10'!$K$2:$K$32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'10'!$N$2:$N$32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7049032"/>
        <c:axId val="677042744"/>
      </c:barChart>
      <c:catAx>
        <c:axId val="677049032"/>
        <c:scaling>
          <c:orientation val="minMax"/>
        </c:scaling>
        <c:axPos val="b"/>
        <c:tickLblPos val="nextTo"/>
        <c:crossAx val="677042744"/>
        <c:crosses val="autoZero"/>
        <c:auto val="1"/>
        <c:lblAlgn val="ctr"/>
        <c:lblOffset val="100"/>
      </c:catAx>
      <c:valAx>
        <c:axId val="6770427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70490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1.315547860838575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-1.350682079640214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'11'!$N$2:$N$32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1.743976504631531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1.344430260930316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980152"/>
        <c:axId val="676973944"/>
      </c:barChart>
      <c:catAx>
        <c:axId val="676980152"/>
        <c:scaling>
          <c:orientation val="minMax"/>
        </c:scaling>
        <c:axPos val="b"/>
        <c:tickLblPos val="nextTo"/>
        <c:crossAx val="676973944"/>
        <c:crosses val="autoZero"/>
        <c:auto val="1"/>
        <c:lblAlgn val="ctr"/>
        <c:lblOffset val="100"/>
      </c:catAx>
      <c:valAx>
        <c:axId val="6769739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9801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'12'!$L$1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'12'!$L$2:$L$32</c:f>
              <c:numCache>
                <c:formatCode>General</c:formatCode>
                <c:ptCount val="31"/>
                <c:pt idx="0">
                  <c:v>2.195447346615192</c:v>
                </c:pt>
                <c:pt idx="1">
                  <c:v>2.172781710511992</c:v>
                </c:pt>
                <c:pt idx="2">
                  <c:v>0.0</c:v>
                </c:pt>
                <c:pt idx="3">
                  <c:v>0.0</c:v>
                </c:pt>
                <c:pt idx="4">
                  <c:v>1.923812515114554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'12'!$M$1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'12'!$M$2:$M$32</c:f>
              <c:numCache>
                <c:formatCode>General</c:formatCode>
                <c:ptCount val="31"/>
                <c:pt idx="0">
                  <c:v>1.45458692647507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1.846323823740998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'12'!$N$1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'12'!$N$2:$N$32</c:f>
              <c:numCache>
                <c:formatCode>General</c:formatCode>
                <c:ptCount val="31"/>
                <c:pt idx="0">
                  <c:v>0.0</c:v>
                </c:pt>
                <c:pt idx="1">
                  <c:v>1.77661816438144</c:v>
                </c:pt>
                <c:pt idx="2">
                  <c:v>0.0</c:v>
                </c:pt>
                <c:pt idx="3">
                  <c:v>0.0</c:v>
                </c:pt>
                <c:pt idx="4">
                  <c:v>2.339006849446234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915528"/>
        <c:axId val="676910920"/>
      </c:barChart>
      <c:catAx>
        <c:axId val="676915528"/>
        <c:scaling>
          <c:orientation val="minMax"/>
        </c:scaling>
        <c:axPos val="b"/>
        <c:tickLblPos val="nextTo"/>
        <c:crossAx val="676910920"/>
        <c:crosses val="autoZero"/>
        <c:auto val="1"/>
        <c:lblAlgn val="ctr"/>
        <c:lblOffset val="100"/>
      </c:catAx>
      <c:valAx>
        <c:axId val="67691092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9155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'13'!$L$1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'13'!$M$1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1.61907741126103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'13'!$N$1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'13'!$N$2:$N$32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2.203594692629232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852152"/>
        <c:axId val="676842520"/>
      </c:barChart>
      <c:catAx>
        <c:axId val="676852152"/>
        <c:scaling>
          <c:orientation val="minMax"/>
        </c:scaling>
        <c:axPos val="b"/>
        <c:tickLblPos val="nextTo"/>
        <c:crossAx val="676842520"/>
        <c:crosses val="autoZero"/>
        <c:auto val="1"/>
        <c:lblAlgn val="ctr"/>
        <c:lblOffset val="100"/>
      </c:catAx>
      <c:valAx>
        <c:axId val="67684252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8521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'14'!$L$1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'14'!$L$2:$L$32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'14'!$M$1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'14'!$M$2:$M$32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-1.550200983979959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2.103537334274346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'14'!$N$1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'14'!$K$2:$K$32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'14'!$N$2:$N$32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1.406862221596071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704728"/>
        <c:axId val="676698408"/>
      </c:barChart>
      <c:catAx>
        <c:axId val="676704728"/>
        <c:scaling>
          <c:orientation val="minMax"/>
        </c:scaling>
        <c:axPos val="b"/>
        <c:tickLblPos val="nextTo"/>
        <c:crossAx val="676698408"/>
        <c:crosses val="autoZero"/>
        <c:auto val="1"/>
        <c:lblAlgn val="ctr"/>
        <c:lblOffset val="100"/>
      </c:catAx>
      <c:valAx>
        <c:axId val="676698408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7047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'15'!$L$1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'15'!$L$2:$L$32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1.401281187315321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1.534282381834895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1.516041714345104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'15'!$M$1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'15'!$M$2:$M$32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'15'!$N$1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'15'!$K$2:$K$32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'15'!$N$2:$N$32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2.371670883366806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647880"/>
        <c:axId val="676641864"/>
      </c:barChart>
      <c:catAx>
        <c:axId val="676647880"/>
        <c:scaling>
          <c:orientation val="minMax"/>
        </c:scaling>
        <c:axPos val="b"/>
        <c:tickLblPos val="nextTo"/>
        <c:crossAx val="676641864"/>
        <c:crosses val="autoZero"/>
        <c:auto val="1"/>
        <c:lblAlgn val="ctr"/>
        <c:lblOffset val="100"/>
      </c:catAx>
      <c:valAx>
        <c:axId val="67664186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6478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1.97764918790206</c:v>
                </c:pt>
                <c:pt idx="30">
                  <c:v>2.355270945763515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1.979699804089603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333320"/>
        <c:axId val="808301912"/>
      </c:barChart>
      <c:catAx>
        <c:axId val="632333320"/>
        <c:scaling>
          <c:orientation val="minMax"/>
        </c:scaling>
        <c:axPos val="b"/>
        <c:tickLblPos val="nextTo"/>
        <c:crossAx val="808301912"/>
        <c:crosses val="autoZero"/>
        <c:auto val="1"/>
        <c:lblAlgn val="ctr"/>
        <c:lblOffset val="100"/>
      </c:catAx>
      <c:valAx>
        <c:axId val="80830191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3333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'16'!$L$1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'16'!$L$2:$L$32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'16'!$M$1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'16'!$M$2:$M$32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1.474962395546075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'16'!$N$1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'16'!$K$2:$K$32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'16'!$N$2:$N$32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1.482273595692668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593144"/>
        <c:axId val="676590296"/>
      </c:barChart>
      <c:catAx>
        <c:axId val="676593144"/>
        <c:scaling>
          <c:orientation val="minMax"/>
        </c:scaling>
        <c:axPos val="b"/>
        <c:tickLblPos val="nextTo"/>
        <c:crossAx val="676590296"/>
        <c:crosses val="autoZero"/>
        <c:auto val="1"/>
        <c:lblAlgn val="ctr"/>
        <c:lblOffset val="100"/>
      </c:catAx>
      <c:valAx>
        <c:axId val="67659029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5931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'17'!$L$1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1.621240100972498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'17'!$M$1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4.83172979479228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1.325035107384333</c:v>
                </c:pt>
                <c:pt idx="16">
                  <c:v>1.741484880210925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'17'!$N$1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'17'!$K$2:$K$32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'17'!$N$2:$N$32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1.378966625966858</c:v>
                </c:pt>
                <c:pt idx="12">
                  <c:v>0.0</c:v>
                </c:pt>
                <c:pt idx="13">
                  <c:v>0.0</c:v>
                </c:pt>
                <c:pt idx="14">
                  <c:v>1.402023969128935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545912"/>
        <c:axId val="676540872"/>
      </c:barChart>
      <c:catAx>
        <c:axId val="676545912"/>
        <c:scaling>
          <c:orientation val="minMax"/>
        </c:scaling>
        <c:axPos val="b"/>
        <c:tickLblPos val="nextTo"/>
        <c:crossAx val="676540872"/>
        <c:crosses val="autoZero"/>
        <c:auto val="1"/>
        <c:lblAlgn val="ctr"/>
        <c:lblOffset val="100"/>
      </c:catAx>
      <c:valAx>
        <c:axId val="67654087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5459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'18'!$L$1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'18'!$K$2:$K$32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'18'!$L$2:$L$32</c:f>
              <c:numCache>
                <c:formatCode>General</c:formatCode>
                <c:ptCount val="31"/>
                <c:pt idx="0">
                  <c:v>1.678496172840001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'18'!$M$1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'18'!$K$2:$K$32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'18'!$M$2:$M$32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'18'!$N$1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'18'!$K$2:$K$32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'18'!$N$2:$N$32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479768"/>
        <c:axId val="676475720"/>
      </c:barChart>
      <c:catAx>
        <c:axId val="676479768"/>
        <c:scaling>
          <c:orientation val="minMax"/>
        </c:scaling>
        <c:axPos val="b"/>
        <c:tickLblPos val="nextTo"/>
        <c:crossAx val="676475720"/>
        <c:crosses val="autoZero"/>
        <c:auto val="1"/>
        <c:lblAlgn val="ctr"/>
        <c:lblOffset val="100"/>
      </c:catAx>
      <c:valAx>
        <c:axId val="67647572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4797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'19'!$L$1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'19'!$K$2:$K$32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'19'!$L$2:$L$32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1.338035523702688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'19'!$M$1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'19'!$K$2:$K$32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'19'!$M$2:$M$32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1.707564926322578</c:v>
                </c:pt>
                <c:pt idx="8">
                  <c:v>0.0</c:v>
                </c:pt>
                <c:pt idx="9">
                  <c:v>-1.855018903483662</c:v>
                </c:pt>
                <c:pt idx="10">
                  <c:v>0.0</c:v>
                </c:pt>
                <c:pt idx="11">
                  <c:v>3.02889368598882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'19'!$N$1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'19'!$K$2:$K$32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'19'!$N$2:$N$32</c:f>
              <c:numCache>
                <c:formatCode>General</c:formatCode>
                <c:ptCount val="31"/>
                <c:pt idx="0">
                  <c:v>2.752089943567001</c:v>
                </c:pt>
                <c:pt idx="1">
                  <c:v>1.561965854013192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2.418522968770441</c:v>
                </c:pt>
                <c:pt idx="6">
                  <c:v>0.0</c:v>
                </c:pt>
                <c:pt idx="7">
                  <c:v>1.81274395742632</c:v>
                </c:pt>
                <c:pt idx="8">
                  <c:v>0.0</c:v>
                </c:pt>
                <c:pt idx="9">
                  <c:v>0.0</c:v>
                </c:pt>
                <c:pt idx="10">
                  <c:v>1.949485556395729</c:v>
                </c:pt>
                <c:pt idx="11">
                  <c:v>1.339520721732921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428056"/>
        <c:axId val="676424360"/>
      </c:barChart>
      <c:catAx>
        <c:axId val="676428056"/>
        <c:scaling>
          <c:orientation val="minMax"/>
        </c:scaling>
        <c:axPos val="b"/>
        <c:tickLblPos val="nextTo"/>
        <c:crossAx val="676424360"/>
        <c:crosses val="autoZero"/>
        <c:auto val="1"/>
        <c:lblAlgn val="ctr"/>
        <c:lblOffset val="100"/>
      </c:catAx>
      <c:valAx>
        <c:axId val="67642436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4280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'20'!$L$1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'20'!$K$2:$K$32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'20'!$L$2:$L$32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1.401281187315321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'20'!$M$1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'20'!$K$2:$K$32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'20'!$M$2:$M$32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1.988064684886126</c:v>
                </c:pt>
                <c:pt idx="8">
                  <c:v>1.597553935791772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'20'!$N$1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'20'!$K$2:$K$32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'20'!$N$2:$N$32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76376200"/>
        <c:axId val="676368584"/>
      </c:barChart>
      <c:catAx>
        <c:axId val="676376200"/>
        <c:scaling>
          <c:orientation val="minMax"/>
        </c:scaling>
        <c:axPos val="b"/>
        <c:tickLblPos val="nextTo"/>
        <c:crossAx val="676368584"/>
        <c:crosses val="autoZero"/>
        <c:auto val="1"/>
        <c:lblAlgn val="ctr"/>
        <c:lblOffset val="100"/>
      </c:catAx>
      <c:valAx>
        <c:axId val="67636858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763762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'21'!$K$2:$K$32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'21'!$K$2:$K$32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1.45458692647507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'21'!$K$2:$K$32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'21'!$N$2:$N$32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745372744"/>
        <c:axId val="745481512"/>
      </c:barChart>
      <c:catAx>
        <c:axId val="745372744"/>
        <c:scaling>
          <c:orientation val="minMax"/>
        </c:scaling>
        <c:axPos val="b"/>
        <c:tickLblPos val="nextTo"/>
        <c:crossAx val="745481512"/>
        <c:crosses val="autoZero"/>
        <c:auto val="1"/>
        <c:lblAlgn val="ctr"/>
        <c:lblOffset val="100"/>
      </c:catAx>
      <c:valAx>
        <c:axId val="74548151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7453727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'22'!$L$1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'22'!$K$2:$K$32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'22'!$M$1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'22'!$K$2:$K$32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'22'!$N$1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'22'!$K$2:$K$32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'22'!$N$2:$N$32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1.53998786513353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744628616"/>
        <c:axId val="745361768"/>
      </c:barChart>
      <c:catAx>
        <c:axId val="744628616"/>
        <c:scaling>
          <c:orientation val="minMax"/>
        </c:scaling>
        <c:axPos val="b"/>
        <c:tickLblPos val="nextTo"/>
        <c:crossAx val="745361768"/>
        <c:crosses val="autoZero"/>
        <c:auto val="1"/>
        <c:lblAlgn val="ctr"/>
        <c:lblOffset val="100"/>
      </c:catAx>
      <c:valAx>
        <c:axId val="745361768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7446286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X!$L$1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X!$K$2:$K$32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1.610534153396661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1.804195593127683</c:v>
                </c:pt>
                <c:pt idx="26">
                  <c:v>0.0</c:v>
                </c:pt>
                <c:pt idx="27">
                  <c:v>2.679871117419336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X!$M$1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X!$K$2:$K$32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1.96065788720036</c:v>
                </c:pt>
                <c:pt idx="11">
                  <c:v>1.69864182178014</c:v>
                </c:pt>
                <c:pt idx="12">
                  <c:v>2.681912352373126</c:v>
                </c:pt>
                <c:pt idx="13">
                  <c:v>0.0</c:v>
                </c:pt>
                <c:pt idx="14">
                  <c:v>5.585471924425716</c:v>
                </c:pt>
                <c:pt idx="15">
                  <c:v>4.501164719680827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2.140481767908352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3.645342770966411</c:v>
                </c:pt>
                <c:pt idx="28">
                  <c:v>0.0</c:v>
                </c:pt>
                <c:pt idx="29">
                  <c:v>0.0</c:v>
                </c:pt>
                <c:pt idx="30">
                  <c:v>3.016939092216245</c:v>
                </c:pt>
              </c:numCache>
            </c:numRef>
          </c:val>
        </c:ser>
        <c:ser>
          <c:idx val="2"/>
          <c:order val="2"/>
          <c:tx>
            <c:strRef>
              <c:f>X!$N$1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X!$K$2:$K$32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X!$N$2:$N$32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1.449039913042453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744640088"/>
        <c:axId val="745342472"/>
      </c:barChart>
      <c:catAx>
        <c:axId val="744640088"/>
        <c:scaling>
          <c:orientation val="minMax"/>
        </c:scaling>
        <c:axPos val="b"/>
        <c:tickLblPos val="nextTo"/>
        <c:crossAx val="745342472"/>
        <c:crosses val="autoZero"/>
        <c:auto val="1"/>
        <c:lblAlgn val="ctr"/>
        <c:lblOffset val="100"/>
      </c:catAx>
      <c:valAx>
        <c:axId val="74534247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7446400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Y!$L$1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Y!$K$2:$K$32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Y!$L$2:$L$32</c:f>
              <c:numCache>
                <c:formatCode>General</c:formatCode>
                <c:ptCount val="31"/>
                <c:pt idx="0">
                  <c:v>1.338035523702688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Y!$M$1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Y!$K$2:$K$32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3.232862455982373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Y!$N$1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Y!$K$2:$K$32</c:f>
              <c:strCache>
                <c:ptCount val="31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Y!$N$2:$N$32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744605624"/>
        <c:axId val="745023144"/>
      </c:barChart>
      <c:catAx>
        <c:axId val="744605624"/>
        <c:scaling>
          <c:orientation val="minMax"/>
        </c:scaling>
        <c:axPos val="b"/>
        <c:tickLblPos val="nextTo"/>
        <c:crossAx val="745023144"/>
        <c:crosses val="autoZero"/>
        <c:auto val="1"/>
        <c:lblAlgn val="ctr"/>
        <c:lblOffset val="100"/>
      </c:catAx>
      <c:valAx>
        <c:axId val="7450231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7446056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4791432"/>
        <c:axId val="744619320"/>
      </c:barChart>
      <c:catAx>
        <c:axId val="744791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619320"/>
        <c:crosses val="autoZero"/>
        <c:auto val="1"/>
        <c:lblAlgn val="ctr"/>
        <c:lblOffset val="100"/>
      </c:catAx>
      <c:valAx>
        <c:axId val="744619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791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'2'!$K$2:$K$32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'2'!$N$2:$N$32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939432"/>
        <c:axId val="632653080"/>
      </c:barChart>
      <c:catAx>
        <c:axId val="632939432"/>
        <c:scaling>
          <c:orientation val="minMax"/>
        </c:scaling>
        <c:axPos val="b"/>
        <c:tickLblPos val="nextTo"/>
        <c:crossAx val="632653080"/>
        <c:crosses val="autoZero"/>
        <c:auto val="1"/>
        <c:lblAlgn val="ctr"/>
        <c:lblOffset val="100"/>
      </c:catAx>
      <c:valAx>
        <c:axId val="632653080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9394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'2'!$L$1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'2'!$K$2:$K$16</c:f>
              <c:strCache>
                <c:ptCount val="1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</c:strCache>
            </c:strRef>
          </c:cat>
          <c:val>
            <c:numRef>
              <c:f>'2'!$L$2:$L$17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'2'!$K$2:$K$16</c:f>
              <c:strCache>
                <c:ptCount val="1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</c:strCache>
            </c:strRef>
          </c:cat>
          <c:val>
            <c:numRef>
              <c:f>'2'!$M$2:$M$17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'2'!$N$1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'2'!$K$2:$K$16</c:f>
              <c:strCache>
                <c:ptCount val="1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</c:strCache>
            </c:strRef>
          </c:cat>
          <c:val>
            <c:numRef>
              <c:f>'2'!$N$2:$N$17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axId val="745426184"/>
        <c:axId val="745422712"/>
      </c:barChart>
      <c:catAx>
        <c:axId val="745426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422712"/>
        <c:crosses val="autoZero"/>
        <c:auto val="1"/>
        <c:lblAlgn val="ctr"/>
        <c:lblOffset val="100"/>
      </c:catAx>
      <c:valAx>
        <c:axId val="745422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4261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5370568"/>
        <c:axId val="745363912"/>
      </c:barChart>
      <c:catAx>
        <c:axId val="7453705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363912"/>
        <c:crosses val="autoZero"/>
        <c:auto val="1"/>
        <c:lblAlgn val="ctr"/>
        <c:lblOffset val="100"/>
      </c:catAx>
      <c:valAx>
        <c:axId val="7453639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3705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'3'!$L$1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'3'!$K$2:$K$13</c:f>
              <c:strCache>
                <c:ptCount val="12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</c:strCache>
            </c:strRef>
          </c:cat>
          <c:val>
            <c:numRef>
              <c:f>'3'!$L$2:$L$13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'3'!$M$1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'3'!$K$2:$K$13</c:f>
              <c:strCache>
                <c:ptCount val="12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</c:strCache>
            </c:strRef>
          </c:cat>
          <c:val>
            <c:numRef>
              <c:f>'3'!$M$2:$M$13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'3'!$N$1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'3'!$K$2:$K$13</c:f>
              <c:strCache>
                <c:ptCount val="12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</c:strCache>
            </c:strRef>
          </c:cat>
          <c:val>
            <c:numRef>
              <c:f>'3'!$N$2:$N$13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axId val="745247192"/>
        <c:axId val="745243048"/>
      </c:barChart>
      <c:catAx>
        <c:axId val="745247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243048"/>
        <c:crosses val="autoZero"/>
        <c:auto val="1"/>
        <c:lblAlgn val="ctr"/>
        <c:lblOffset val="100"/>
      </c:catAx>
      <c:valAx>
        <c:axId val="7452430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2471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5196488"/>
        <c:axId val="745192616"/>
      </c:barChart>
      <c:catAx>
        <c:axId val="745196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192616"/>
        <c:crosses val="autoZero"/>
        <c:auto val="1"/>
        <c:lblAlgn val="ctr"/>
        <c:lblOffset val="100"/>
      </c:catAx>
      <c:valAx>
        <c:axId val="745192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1964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5109480"/>
        <c:axId val="745107752"/>
      </c:barChart>
      <c:catAx>
        <c:axId val="745109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107752"/>
        <c:crosses val="autoZero"/>
        <c:auto val="1"/>
        <c:lblAlgn val="ctr"/>
        <c:lblOffset val="100"/>
      </c:catAx>
      <c:valAx>
        <c:axId val="7451077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1094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5002376"/>
        <c:axId val="744997880"/>
      </c:barChart>
      <c:catAx>
        <c:axId val="7450023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997880"/>
        <c:crosses val="autoZero"/>
        <c:auto val="1"/>
        <c:lblAlgn val="ctr"/>
        <c:lblOffset val="100"/>
      </c:catAx>
      <c:valAx>
        <c:axId val="7449978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50023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4914520"/>
        <c:axId val="744907560"/>
      </c:barChart>
      <c:catAx>
        <c:axId val="744914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907560"/>
        <c:crosses val="autoZero"/>
        <c:auto val="1"/>
        <c:lblAlgn val="ctr"/>
        <c:lblOffset val="100"/>
      </c:catAx>
      <c:valAx>
        <c:axId val="744907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9145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4785608"/>
        <c:axId val="744779624"/>
      </c:barChart>
      <c:catAx>
        <c:axId val="7447856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779624"/>
        <c:crosses val="autoZero"/>
        <c:auto val="1"/>
        <c:lblAlgn val="ctr"/>
        <c:lblOffset val="100"/>
      </c:catAx>
      <c:valAx>
        <c:axId val="744779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7856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4683048"/>
        <c:axId val="744676984"/>
      </c:barChart>
      <c:catAx>
        <c:axId val="744683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676984"/>
        <c:crosses val="autoZero"/>
        <c:auto val="1"/>
        <c:lblAlgn val="ctr"/>
        <c:lblOffset val="100"/>
      </c:catAx>
      <c:valAx>
        <c:axId val="7446769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6830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44568280"/>
        <c:axId val="744564472"/>
      </c:barChart>
      <c:catAx>
        <c:axId val="744568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564472"/>
        <c:crosses val="autoZero"/>
        <c:auto val="1"/>
        <c:lblAlgn val="ctr"/>
        <c:lblOffset val="100"/>
      </c:catAx>
      <c:valAx>
        <c:axId val="744564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44568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'3'!$L$1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'3'!$L$2:$L$32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'3'!$M$1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'3'!$M$2:$M$32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2.054482808890516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'3'!$N$1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'3'!$K$2:$K$32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'3'!$N$2:$N$32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2.312099234372924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461368"/>
        <c:axId val="103871192"/>
      </c:barChart>
      <c:catAx>
        <c:axId val="632461368"/>
        <c:scaling>
          <c:orientation val="minMax"/>
        </c:scaling>
        <c:axPos val="b"/>
        <c:tickLblPos val="nextTo"/>
        <c:crossAx val="103871192"/>
        <c:crosses val="autoZero"/>
        <c:auto val="1"/>
        <c:lblAlgn val="ctr"/>
        <c:lblOffset val="100"/>
      </c:catAx>
      <c:valAx>
        <c:axId val="10387119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4613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716088"/>
        <c:axId val="708711880"/>
      </c:barChart>
      <c:catAx>
        <c:axId val="708716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11880"/>
        <c:crosses val="autoZero"/>
        <c:auto val="1"/>
        <c:lblAlgn val="ctr"/>
        <c:lblOffset val="100"/>
      </c:catAx>
      <c:valAx>
        <c:axId val="7087118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160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7833032"/>
        <c:axId val="708429112"/>
      </c:barChart>
      <c:catAx>
        <c:axId val="7078330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429112"/>
        <c:crosses val="autoZero"/>
        <c:auto val="1"/>
        <c:lblAlgn val="ctr"/>
        <c:lblOffset val="100"/>
      </c:catAx>
      <c:valAx>
        <c:axId val="708429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78330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764424"/>
        <c:axId val="708767608"/>
      </c:barChart>
      <c:catAx>
        <c:axId val="708764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67608"/>
        <c:crosses val="autoZero"/>
        <c:auto val="1"/>
        <c:lblAlgn val="ctr"/>
        <c:lblOffset val="100"/>
      </c:catAx>
      <c:valAx>
        <c:axId val="708767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644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702280"/>
        <c:axId val="708700472"/>
      </c:barChart>
      <c:catAx>
        <c:axId val="708702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00472"/>
        <c:crosses val="autoZero"/>
        <c:auto val="1"/>
        <c:lblAlgn val="ctr"/>
        <c:lblOffset val="100"/>
      </c:catAx>
      <c:valAx>
        <c:axId val="708700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702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608088"/>
        <c:axId val="708601320"/>
      </c:barChart>
      <c:catAx>
        <c:axId val="708608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601320"/>
        <c:crosses val="autoZero"/>
        <c:auto val="1"/>
        <c:lblAlgn val="ctr"/>
        <c:lblOffset val="100"/>
      </c:catAx>
      <c:valAx>
        <c:axId val="708601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6080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507416"/>
        <c:axId val="708504936"/>
      </c:barChart>
      <c:catAx>
        <c:axId val="708507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504936"/>
        <c:crosses val="autoZero"/>
        <c:auto val="1"/>
        <c:lblAlgn val="ctr"/>
        <c:lblOffset val="100"/>
      </c:catAx>
      <c:valAx>
        <c:axId val="7085049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5074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433432"/>
        <c:axId val="708427800"/>
      </c:barChart>
      <c:catAx>
        <c:axId val="708433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427800"/>
        <c:crosses val="autoZero"/>
        <c:auto val="1"/>
        <c:lblAlgn val="ctr"/>
        <c:lblOffset val="100"/>
      </c:catAx>
      <c:valAx>
        <c:axId val="7084278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433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348168"/>
        <c:axId val="708342120"/>
      </c:barChart>
      <c:catAx>
        <c:axId val="7083481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342120"/>
        <c:crosses val="autoZero"/>
        <c:auto val="1"/>
        <c:lblAlgn val="ctr"/>
        <c:lblOffset val="100"/>
      </c:catAx>
      <c:valAx>
        <c:axId val="7083421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348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237656"/>
        <c:axId val="708233112"/>
      </c:barChart>
      <c:catAx>
        <c:axId val="708237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233112"/>
        <c:crosses val="autoZero"/>
        <c:auto val="1"/>
        <c:lblAlgn val="ctr"/>
        <c:lblOffset val="100"/>
      </c:catAx>
      <c:valAx>
        <c:axId val="708233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2376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165800"/>
        <c:axId val="708163464"/>
      </c:barChart>
      <c:catAx>
        <c:axId val="708165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163464"/>
        <c:crosses val="autoZero"/>
        <c:auto val="1"/>
        <c:lblAlgn val="ctr"/>
        <c:lblOffset val="100"/>
      </c:catAx>
      <c:valAx>
        <c:axId val="7081634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1658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'4'!$L$42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'4'!$K$43:$K$73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'4'!$M$42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'4'!$K$43:$K$73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'4'!$N$42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'4'!$K$43:$K$73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'4'!$N$43:$N$73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1.572640827453948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3261752"/>
        <c:axId val="633306152"/>
      </c:barChart>
      <c:catAx>
        <c:axId val="633261752"/>
        <c:scaling>
          <c:orientation val="minMax"/>
        </c:scaling>
        <c:axPos val="b"/>
        <c:tickLblPos val="nextTo"/>
        <c:crossAx val="633306152"/>
        <c:crosses val="autoZero"/>
        <c:auto val="1"/>
        <c:lblAlgn val="ctr"/>
        <c:lblOffset val="100"/>
      </c:catAx>
      <c:valAx>
        <c:axId val="633306152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32617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096024"/>
        <c:axId val="708087720"/>
      </c:barChart>
      <c:catAx>
        <c:axId val="708096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087720"/>
        <c:crosses val="autoZero"/>
        <c:auto val="1"/>
        <c:lblAlgn val="ctr"/>
        <c:lblOffset val="100"/>
      </c:catAx>
      <c:valAx>
        <c:axId val="7080877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0960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8015544"/>
        <c:axId val="708012776"/>
      </c:barChart>
      <c:catAx>
        <c:axId val="708015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012776"/>
        <c:crosses val="autoZero"/>
        <c:auto val="1"/>
        <c:lblAlgn val="ctr"/>
        <c:lblOffset val="100"/>
      </c:catAx>
      <c:valAx>
        <c:axId val="7080127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8015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7939592"/>
        <c:axId val="707936168"/>
      </c:barChart>
      <c:catAx>
        <c:axId val="707939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7936168"/>
        <c:crosses val="autoZero"/>
        <c:auto val="1"/>
        <c:lblAlgn val="ctr"/>
        <c:lblOffset val="100"/>
      </c:catAx>
      <c:valAx>
        <c:axId val="7079361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79395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07864648"/>
        <c:axId val="707859928"/>
      </c:barChart>
      <c:catAx>
        <c:axId val="707864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7859928"/>
        <c:crosses val="autoZero"/>
        <c:auto val="1"/>
        <c:lblAlgn val="ctr"/>
        <c:lblOffset val="100"/>
      </c:catAx>
      <c:valAx>
        <c:axId val="7078599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078646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'1'!$L$1</c:f>
              <c:strCache>
                <c:ptCount val="1"/>
                <c:pt idx="0">
                  <c:v>119875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'1'!$L$2:$L$27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'1'!$M$1</c:f>
              <c:strCache>
                <c:ptCount val="1"/>
                <c:pt idx="0">
                  <c:v>146067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'1'!$M$2:$M$27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1.320960589135912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1.507476131059436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'1'!$N$1</c:f>
              <c:strCache>
                <c:ptCount val="1"/>
                <c:pt idx="0">
                  <c:v>241240</c:v>
                </c:pt>
              </c:strCache>
            </c:strRef>
          </c:tx>
          <c:cat>
            <c:strRef>
              <c:f>'1'!$K$2:$K$26</c:f>
              <c:strCache>
                <c:ptCount val="25"/>
                <c:pt idx="0">
                  <c:v>0-5</c:v>
                </c:pt>
                <c:pt idx="1">
                  <c:v>5.Oct</c:v>
                </c:pt>
                <c:pt idx="2">
                  <c:v>Oct.15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</c:strCache>
            </c:strRef>
          </c:cat>
          <c:val>
            <c:numRef>
              <c:f>'1'!$N$2:$N$27</c:f>
              <c:numCache>
                <c:formatCode>General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2.335079614152361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axId val="778689224"/>
        <c:axId val="778675592"/>
      </c:barChart>
      <c:catAx>
        <c:axId val="778689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78675592"/>
        <c:crosses val="autoZero"/>
        <c:auto val="1"/>
        <c:lblAlgn val="ctr"/>
        <c:lblOffset val="100"/>
      </c:catAx>
      <c:valAx>
        <c:axId val="7786755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7786892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'5'!$L$42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'5'!$K$43:$K$73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1.908433098439748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'5'!$M$42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'5'!$K$43:$K$73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1.831865809963822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'5'!$N$42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'5'!$K$43:$K$73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'5'!$N$43:$N$73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1.344390441896413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610184"/>
        <c:axId val="606194696"/>
      </c:barChart>
      <c:catAx>
        <c:axId val="632610184"/>
        <c:scaling>
          <c:orientation val="minMax"/>
        </c:scaling>
        <c:axPos val="b"/>
        <c:tickLblPos val="nextTo"/>
        <c:crossAx val="606194696"/>
        <c:crosses val="autoZero"/>
        <c:auto val="1"/>
        <c:lblAlgn val="ctr"/>
        <c:lblOffset val="100"/>
      </c:catAx>
      <c:valAx>
        <c:axId val="606194696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61018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'6'!$L$42</c:f>
              <c:strCache>
                <c:ptCount val="1"/>
                <c:pt idx="0">
                  <c:v>UNION_ALL</c:v>
                </c:pt>
              </c:strCache>
            </c:strRef>
          </c:tx>
          <c:cat>
            <c:strRef>
              <c:f>'6'!$K$43:$K$73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'6'!$L$43:$L$73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1.398060043158131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'6'!$M$42</c:f>
              <c:strCache>
                <c:ptCount val="1"/>
                <c:pt idx="0">
                  <c:v>INTERSECTION_ALL</c:v>
                </c:pt>
              </c:strCache>
            </c:strRef>
          </c:tx>
          <c:cat>
            <c:strRef>
              <c:f>'6'!$K$43:$K$73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'6'!$M$43:$M$73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'6'!$N$42</c:f>
              <c:strCache>
                <c:ptCount val="1"/>
                <c:pt idx="0">
                  <c:v>UNION(INTERSECTION_119875_146067,INTERSECTION_119875_241240,INTERSECTION_146067_241240)</c:v>
                </c:pt>
              </c:strCache>
            </c:strRef>
          </c:tx>
          <c:cat>
            <c:strRef>
              <c:f>'6'!$K$43:$K$73</c:f>
              <c:strCache>
                <c:ptCount val="31"/>
                <c:pt idx="0">
                  <c:v>0-5</c:v>
                </c:pt>
                <c:pt idx="1">
                  <c:v>5-Oct</c:v>
                </c:pt>
                <c:pt idx="2">
                  <c:v>Oct-15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  <c:pt idx="20">
                  <c:v>100-105</c:v>
                </c:pt>
                <c:pt idx="21">
                  <c:v>105-110</c:v>
                </c:pt>
                <c:pt idx="22">
                  <c:v>110-115</c:v>
                </c:pt>
                <c:pt idx="23">
                  <c:v>115-120</c:v>
                </c:pt>
                <c:pt idx="24">
                  <c:v>120-125</c:v>
                </c:pt>
                <c:pt idx="25">
                  <c:v>125-130</c:v>
                </c:pt>
                <c:pt idx="26">
                  <c:v>130-135</c:v>
                </c:pt>
                <c:pt idx="27">
                  <c:v>135-140</c:v>
                </c:pt>
                <c:pt idx="28">
                  <c:v>140-145</c:v>
                </c:pt>
                <c:pt idx="29">
                  <c:v>145-150</c:v>
                </c:pt>
                <c:pt idx="30">
                  <c:v>150-155</c:v>
                </c:pt>
              </c:strCache>
            </c:strRef>
          </c:cat>
          <c:val>
            <c:numRef>
              <c:f>'6'!$N$43:$N$73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1.813978120449701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axId val="632932552"/>
        <c:axId val="808205944"/>
      </c:barChart>
      <c:catAx>
        <c:axId val="632932552"/>
        <c:scaling>
          <c:orientation val="minMax"/>
        </c:scaling>
        <c:axPos val="b"/>
        <c:tickLblPos val="nextTo"/>
        <c:crossAx val="808205944"/>
        <c:crosses val="autoZero"/>
        <c:auto val="1"/>
        <c:lblAlgn val="ctr"/>
        <c:lblOffset val="100"/>
      </c:catAx>
      <c:valAx>
        <c:axId val="808205944"/>
        <c:scaling>
          <c:orientation val="minMax"/>
          <c:max val="8.0"/>
        </c:scaling>
        <c:axPos val="l"/>
        <c:majorGridlines/>
        <c:numFmt formatCode="General" sourceLinked="1"/>
        <c:tickLblPos val="nextTo"/>
        <c:crossAx val="6329325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46" Type="http://schemas.openxmlformats.org/officeDocument/2006/relationships/chart" Target="../charts/chart46.xml"/><Relationship Id="rId47" Type="http://schemas.openxmlformats.org/officeDocument/2006/relationships/chart" Target="../charts/chart47.xml"/><Relationship Id="rId48" Type="http://schemas.openxmlformats.org/officeDocument/2006/relationships/chart" Target="../charts/chart48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Relationship Id="rId43" Type="http://schemas.openxmlformats.org/officeDocument/2006/relationships/chart" Target="../charts/chart43.xml"/><Relationship Id="rId44" Type="http://schemas.openxmlformats.org/officeDocument/2006/relationships/chart" Target="../charts/chart44.xml"/><Relationship Id="rId45" Type="http://schemas.openxmlformats.org/officeDocument/2006/relationships/chart" Target="../charts/chart4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</xdr:rowOff>
    </xdr:from>
    <xdr:to>
      <xdr:col>13</xdr:col>
      <xdr:colOff>738909</xdr:colOff>
      <xdr:row>18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13</xdr:col>
      <xdr:colOff>738908</xdr:colOff>
      <xdr:row>35</xdr:row>
      <xdr:rowOff>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13</xdr:col>
      <xdr:colOff>738908</xdr:colOff>
      <xdr:row>52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27</xdr:col>
      <xdr:colOff>738907</xdr:colOff>
      <xdr:row>18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27</xdr:col>
      <xdr:colOff>738907</xdr:colOff>
      <xdr:row>35</xdr:row>
      <xdr:rowOff>1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27</xdr:col>
      <xdr:colOff>738907</xdr:colOff>
      <xdr:row>52</xdr:row>
      <xdr:rowOff>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13</xdr:col>
      <xdr:colOff>738908</xdr:colOff>
      <xdr:row>69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</xdr:colOff>
      <xdr:row>69</xdr:row>
      <xdr:rowOff>0</xdr:rowOff>
    </xdr:from>
    <xdr:to>
      <xdr:col>13</xdr:col>
      <xdr:colOff>738909</xdr:colOff>
      <xdr:row>86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86</xdr:row>
      <xdr:rowOff>-1</xdr:rowOff>
    </xdr:from>
    <xdr:to>
      <xdr:col>13</xdr:col>
      <xdr:colOff>738908</xdr:colOff>
      <xdr:row>103</xdr:row>
      <xdr:rowOff>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103</xdr:row>
      <xdr:rowOff>0</xdr:rowOff>
    </xdr:from>
    <xdr:to>
      <xdr:col>13</xdr:col>
      <xdr:colOff>738908</xdr:colOff>
      <xdr:row>120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119</xdr:row>
      <xdr:rowOff>169332</xdr:rowOff>
    </xdr:from>
    <xdr:to>
      <xdr:col>13</xdr:col>
      <xdr:colOff>738908</xdr:colOff>
      <xdr:row>137</xdr:row>
      <xdr:rowOff>-1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</xdr:colOff>
      <xdr:row>137</xdr:row>
      <xdr:rowOff>0</xdr:rowOff>
    </xdr:from>
    <xdr:to>
      <xdr:col>13</xdr:col>
      <xdr:colOff>738909</xdr:colOff>
      <xdr:row>154</xdr:row>
      <xdr:rowOff>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154</xdr:row>
      <xdr:rowOff>0</xdr:rowOff>
    </xdr:from>
    <xdr:to>
      <xdr:col>13</xdr:col>
      <xdr:colOff>738908</xdr:colOff>
      <xdr:row>171</xdr:row>
      <xdr:rowOff>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171</xdr:row>
      <xdr:rowOff>0</xdr:rowOff>
    </xdr:from>
    <xdr:to>
      <xdr:col>13</xdr:col>
      <xdr:colOff>738908</xdr:colOff>
      <xdr:row>188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188</xdr:row>
      <xdr:rowOff>-1</xdr:rowOff>
    </xdr:from>
    <xdr:to>
      <xdr:col>13</xdr:col>
      <xdr:colOff>738908</xdr:colOff>
      <xdr:row>205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</xdr:colOff>
      <xdr:row>205</xdr:row>
      <xdr:rowOff>0</xdr:rowOff>
    </xdr:from>
    <xdr:to>
      <xdr:col>13</xdr:col>
      <xdr:colOff>738909</xdr:colOff>
      <xdr:row>222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221</xdr:row>
      <xdr:rowOff>169332</xdr:rowOff>
    </xdr:from>
    <xdr:to>
      <xdr:col>13</xdr:col>
      <xdr:colOff>738908</xdr:colOff>
      <xdr:row>239</xdr:row>
      <xdr:rowOff>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239</xdr:row>
      <xdr:rowOff>-1</xdr:rowOff>
    </xdr:from>
    <xdr:to>
      <xdr:col>13</xdr:col>
      <xdr:colOff>738908</xdr:colOff>
      <xdr:row>256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255</xdr:row>
      <xdr:rowOff>169332</xdr:rowOff>
    </xdr:from>
    <xdr:to>
      <xdr:col>13</xdr:col>
      <xdr:colOff>738908</xdr:colOff>
      <xdr:row>272</xdr:row>
      <xdr:rowOff>169332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</xdr:colOff>
      <xdr:row>273</xdr:row>
      <xdr:rowOff>0</xdr:rowOff>
    </xdr:from>
    <xdr:to>
      <xdr:col>13</xdr:col>
      <xdr:colOff>738909</xdr:colOff>
      <xdr:row>290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290</xdr:row>
      <xdr:rowOff>-1</xdr:rowOff>
    </xdr:from>
    <xdr:to>
      <xdr:col>13</xdr:col>
      <xdr:colOff>738908</xdr:colOff>
      <xdr:row>307</xdr:row>
      <xdr:rowOff>2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0</xdr:colOff>
      <xdr:row>307</xdr:row>
      <xdr:rowOff>0</xdr:rowOff>
    </xdr:from>
    <xdr:to>
      <xdr:col>13</xdr:col>
      <xdr:colOff>738908</xdr:colOff>
      <xdr:row>324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323</xdr:row>
      <xdr:rowOff>169332</xdr:rowOff>
    </xdr:from>
    <xdr:to>
      <xdr:col>13</xdr:col>
      <xdr:colOff>738908</xdr:colOff>
      <xdr:row>341</xdr:row>
      <xdr:rowOff>-1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</xdr:colOff>
      <xdr:row>341</xdr:row>
      <xdr:rowOff>0</xdr:rowOff>
    </xdr:from>
    <xdr:to>
      <xdr:col>13</xdr:col>
      <xdr:colOff>738909</xdr:colOff>
      <xdr:row>358</xdr:row>
      <xdr:rowOff>1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358</xdr:row>
      <xdr:rowOff>0</xdr:rowOff>
    </xdr:from>
    <xdr:to>
      <xdr:col>13</xdr:col>
      <xdr:colOff>738908</xdr:colOff>
      <xdr:row>375</xdr:row>
      <xdr:rowOff>2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375</xdr:row>
      <xdr:rowOff>0</xdr:rowOff>
    </xdr:from>
    <xdr:to>
      <xdr:col>13</xdr:col>
      <xdr:colOff>738908</xdr:colOff>
      <xdr:row>392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392</xdr:row>
      <xdr:rowOff>-1</xdr:rowOff>
    </xdr:from>
    <xdr:to>
      <xdr:col>13</xdr:col>
      <xdr:colOff>738908</xdr:colOff>
      <xdr:row>409</xdr:row>
      <xdr:rowOff>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52</xdr:row>
      <xdr:rowOff>0</xdr:rowOff>
    </xdr:from>
    <xdr:to>
      <xdr:col>27</xdr:col>
      <xdr:colOff>738907</xdr:colOff>
      <xdr:row>69</xdr:row>
      <xdr:rowOff>1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0</xdr:colOff>
      <xdr:row>69</xdr:row>
      <xdr:rowOff>0</xdr:rowOff>
    </xdr:from>
    <xdr:to>
      <xdr:col>27</xdr:col>
      <xdr:colOff>738907</xdr:colOff>
      <xdr:row>86</xdr:row>
      <xdr:rowOff>-1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0</xdr:colOff>
      <xdr:row>86</xdr:row>
      <xdr:rowOff>0</xdr:rowOff>
    </xdr:from>
    <xdr:to>
      <xdr:col>27</xdr:col>
      <xdr:colOff>738907</xdr:colOff>
      <xdr:row>103</xdr:row>
      <xdr:rowOff>2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0</xdr:colOff>
      <xdr:row>103</xdr:row>
      <xdr:rowOff>1</xdr:rowOff>
    </xdr:from>
    <xdr:to>
      <xdr:col>27</xdr:col>
      <xdr:colOff>738907</xdr:colOff>
      <xdr:row>120</xdr:row>
      <xdr:rowOff>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16</xdr:col>
      <xdr:colOff>0</xdr:colOff>
      <xdr:row>120</xdr:row>
      <xdr:rowOff>0</xdr:rowOff>
    </xdr:from>
    <xdr:to>
      <xdr:col>27</xdr:col>
      <xdr:colOff>738907</xdr:colOff>
      <xdr:row>137</xdr:row>
      <xdr:rowOff>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0</xdr:colOff>
      <xdr:row>137</xdr:row>
      <xdr:rowOff>0</xdr:rowOff>
    </xdr:from>
    <xdr:to>
      <xdr:col>27</xdr:col>
      <xdr:colOff>738907</xdr:colOff>
      <xdr:row>154</xdr:row>
      <xdr:rowOff>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0</xdr:colOff>
      <xdr:row>154</xdr:row>
      <xdr:rowOff>0</xdr:rowOff>
    </xdr:from>
    <xdr:to>
      <xdr:col>27</xdr:col>
      <xdr:colOff>738907</xdr:colOff>
      <xdr:row>171</xdr:row>
      <xdr:rowOff>1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0</xdr:colOff>
      <xdr:row>171</xdr:row>
      <xdr:rowOff>0</xdr:rowOff>
    </xdr:from>
    <xdr:to>
      <xdr:col>27</xdr:col>
      <xdr:colOff>738907</xdr:colOff>
      <xdr:row>188</xdr:row>
      <xdr:rowOff>-1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16</xdr:col>
      <xdr:colOff>0</xdr:colOff>
      <xdr:row>188</xdr:row>
      <xdr:rowOff>-1</xdr:rowOff>
    </xdr:from>
    <xdr:to>
      <xdr:col>27</xdr:col>
      <xdr:colOff>738907</xdr:colOff>
      <xdr:row>205</xdr:row>
      <xdr:rowOff>1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0</xdr:colOff>
      <xdr:row>205</xdr:row>
      <xdr:rowOff>0</xdr:rowOff>
    </xdr:from>
    <xdr:to>
      <xdr:col>27</xdr:col>
      <xdr:colOff>738907</xdr:colOff>
      <xdr:row>221</xdr:row>
      <xdr:rowOff>169332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0</xdr:colOff>
      <xdr:row>222</xdr:row>
      <xdr:rowOff>0</xdr:rowOff>
    </xdr:from>
    <xdr:to>
      <xdr:col>27</xdr:col>
      <xdr:colOff>738907</xdr:colOff>
      <xdr:row>239</xdr:row>
      <xdr:rowOff>1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0</xdr:colOff>
      <xdr:row>239</xdr:row>
      <xdr:rowOff>0</xdr:rowOff>
    </xdr:from>
    <xdr:to>
      <xdr:col>27</xdr:col>
      <xdr:colOff>738907</xdr:colOff>
      <xdr:row>256</xdr:row>
      <xdr:rowOff>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16</xdr:col>
      <xdr:colOff>0</xdr:colOff>
      <xdr:row>256</xdr:row>
      <xdr:rowOff>0</xdr:rowOff>
    </xdr:from>
    <xdr:to>
      <xdr:col>27</xdr:col>
      <xdr:colOff>738907</xdr:colOff>
      <xdr:row>273</xdr:row>
      <xdr:rowOff>1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0</xdr:colOff>
      <xdr:row>273</xdr:row>
      <xdr:rowOff>0</xdr:rowOff>
    </xdr:from>
    <xdr:to>
      <xdr:col>27</xdr:col>
      <xdr:colOff>738907</xdr:colOff>
      <xdr:row>290</xdr:row>
      <xdr:rowOff>-1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16</xdr:col>
      <xdr:colOff>0</xdr:colOff>
      <xdr:row>290</xdr:row>
      <xdr:rowOff>0</xdr:rowOff>
    </xdr:from>
    <xdr:to>
      <xdr:col>27</xdr:col>
      <xdr:colOff>738907</xdr:colOff>
      <xdr:row>307</xdr:row>
      <xdr:rowOff>2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16</xdr:col>
      <xdr:colOff>0</xdr:colOff>
      <xdr:row>307</xdr:row>
      <xdr:rowOff>1</xdr:rowOff>
    </xdr:from>
    <xdr:to>
      <xdr:col>27</xdr:col>
      <xdr:colOff>738907</xdr:colOff>
      <xdr:row>324</xdr:row>
      <xdr:rowOff>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0</xdr:colOff>
      <xdr:row>324</xdr:row>
      <xdr:rowOff>0</xdr:rowOff>
    </xdr:from>
    <xdr:to>
      <xdr:col>27</xdr:col>
      <xdr:colOff>738907</xdr:colOff>
      <xdr:row>341</xdr:row>
      <xdr:rowOff>1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16</xdr:col>
      <xdr:colOff>0</xdr:colOff>
      <xdr:row>341</xdr:row>
      <xdr:rowOff>0</xdr:rowOff>
    </xdr:from>
    <xdr:to>
      <xdr:col>27</xdr:col>
      <xdr:colOff>738907</xdr:colOff>
      <xdr:row>358</xdr:row>
      <xdr:rowOff>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16</xdr:col>
      <xdr:colOff>0</xdr:colOff>
      <xdr:row>358</xdr:row>
      <xdr:rowOff>0</xdr:rowOff>
    </xdr:from>
    <xdr:to>
      <xdr:col>27</xdr:col>
      <xdr:colOff>738907</xdr:colOff>
      <xdr:row>375</xdr:row>
      <xdr:rowOff>1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16</xdr:col>
      <xdr:colOff>0</xdr:colOff>
      <xdr:row>375</xdr:row>
      <xdr:rowOff>0</xdr:rowOff>
    </xdr:from>
    <xdr:to>
      <xdr:col>27</xdr:col>
      <xdr:colOff>738907</xdr:colOff>
      <xdr:row>392</xdr:row>
      <xdr:rowOff>-1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16</xdr:col>
      <xdr:colOff>0</xdr:colOff>
      <xdr:row>392</xdr:row>
      <xdr:rowOff>-1</xdr:rowOff>
    </xdr:from>
    <xdr:to>
      <xdr:col>27</xdr:col>
      <xdr:colOff>738907</xdr:colOff>
      <xdr:row>409</xdr:row>
      <xdr:rowOff>1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936336</xdr:colOff>
      <xdr:row>12</xdr:row>
      <xdr:rowOff>127000</xdr:rowOff>
    </xdr:from>
    <xdr:to>
      <xdr:col>25</xdr:col>
      <xdr:colOff>901700</xdr:colOff>
      <xdr:row>29</xdr:row>
      <xdr:rowOff>90056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110837</xdr:colOff>
      <xdr:row>12</xdr:row>
      <xdr:rowOff>32327</xdr:rowOff>
    </xdr:from>
    <xdr:to>
      <xdr:col>24</xdr:col>
      <xdr:colOff>509155</xdr:colOff>
      <xdr:row>35</xdr:row>
      <xdr:rowOff>117764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593724</xdr:colOff>
      <xdr:row>20</xdr:row>
      <xdr:rowOff>93663</xdr:rowOff>
    </xdr:from>
    <xdr:to>
      <xdr:col>25</xdr:col>
      <xdr:colOff>93662</xdr:colOff>
      <xdr:row>42</xdr:row>
      <xdr:rowOff>144462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23"/>
  <sheetViews>
    <sheetView topLeftCell="A306" zoomScale="50" zoomScaleNormal="55" zoomScalePageLayoutView="55" workbookViewId="0">
      <selection activeCell="P334" sqref="P334"/>
    </sheetView>
  </sheetViews>
  <sheetFormatPr baseColWidth="10" defaultColWidth="8.7109375" defaultRowHeight="13"/>
  <cols>
    <col min="17" max="17" width="8.7109375" style="7"/>
  </cols>
  <sheetData>
    <row r="1" spans="1:16">
      <c r="A1" t="s">
        <v>0</v>
      </c>
      <c r="O1" t="s">
        <v>0</v>
      </c>
    </row>
    <row r="2" spans="1:16">
      <c r="A2">
        <v>1</v>
      </c>
      <c r="O2">
        <v>1</v>
      </c>
    </row>
    <row r="4" spans="1:16">
      <c r="A4" s="3"/>
      <c r="B4" t="s">
        <v>34</v>
      </c>
      <c r="O4" s="3"/>
      <c r="P4">
        <v>119875</v>
      </c>
    </row>
    <row r="5" spans="1:16">
      <c r="A5" s="5"/>
      <c r="B5" t="s">
        <v>35</v>
      </c>
      <c r="O5" s="5"/>
      <c r="P5">
        <v>146067</v>
      </c>
    </row>
    <row r="6" spans="1:16">
      <c r="A6" s="6"/>
      <c r="B6" t="s">
        <v>36</v>
      </c>
      <c r="O6" s="6"/>
      <c r="P6">
        <v>241240</v>
      </c>
    </row>
    <row r="19" spans="1:16">
      <c r="A19">
        <v>2</v>
      </c>
      <c r="O19">
        <v>2</v>
      </c>
    </row>
    <row r="21" spans="1:16">
      <c r="A21" s="3"/>
      <c r="B21" t="s">
        <v>34</v>
      </c>
      <c r="O21" s="3"/>
      <c r="P21">
        <v>119875</v>
      </c>
    </row>
    <row r="22" spans="1:16">
      <c r="A22" s="5"/>
      <c r="B22" t="s">
        <v>35</v>
      </c>
      <c r="O22" s="5"/>
      <c r="P22">
        <v>146067</v>
      </c>
    </row>
    <row r="23" spans="1:16">
      <c r="A23" s="6"/>
      <c r="B23" t="s">
        <v>36</v>
      </c>
      <c r="O23" s="6"/>
      <c r="P23">
        <v>241240</v>
      </c>
    </row>
    <row r="36" spans="1:16">
      <c r="A36">
        <v>3</v>
      </c>
      <c r="O36">
        <v>3</v>
      </c>
    </row>
    <row r="38" spans="1:16">
      <c r="A38" s="3"/>
      <c r="B38" t="s">
        <v>34</v>
      </c>
      <c r="O38" s="3"/>
      <c r="P38">
        <v>119875</v>
      </c>
    </row>
    <row r="39" spans="1:16">
      <c r="A39" s="5"/>
      <c r="B39" t="s">
        <v>35</v>
      </c>
      <c r="O39" s="5"/>
      <c r="P39">
        <v>146067</v>
      </c>
    </row>
    <row r="40" spans="1:16">
      <c r="A40" s="6"/>
      <c r="B40" t="s">
        <v>36</v>
      </c>
      <c r="O40" s="6"/>
      <c r="P40">
        <v>241240</v>
      </c>
    </row>
    <row r="53" spans="1:17">
      <c r="Q53"/>
    </row>
    <row r="54" spans="1:17">
      <c r="Q54"/>
    </row>
    <row r="55" spans="1:17">
      <c r="Q55"/>
    </row>
    <row r="56" spans="1:17">
      <c r="Q56"/>
    </row>
    <row r="57" spans="1:17">
      <c r="A57">
        <v>4</v>
      </c>
      <c r="O57">
        <v>4</v>
      </c>
      <c r="Q57"/>
    </row>
    <row r="58" spans="1:17">
      <c r="A58" s="3"/>
      <c r="B58" t="s">
        <v>34</v>
      </c>
      <c r="O58" s="3"/>
      <c r="P58">
        <v>119875</v>
      </c>
      <c r="Q58"/>
    </row>
    <row r="59" spans="1:17">
      <c r="A59" s="5"/>
      <c r="B59" t="s">
        <v>35</v>
      </c>
      <c r="O59" s="5"/>
      <c r="P59">
        <v>146067</v>
      </c>
      <c r="Q59"/>
    </row>
    <row r="60" spans="1:17">
      <c r="A60" s="6"/>
      <c r="B60" t="s">
        <v>36</v>
      </c>
      <c r="O60" s="6"/>
      <c r="P60">
        <v>241240</v>
      </c>
      <c r="Q60"/>
    </row>
    <row r="61" spans="1:17">
      <c r="Q61"/>
    </row>
    <row r="62" spans="1:17">
      <c r="Q62"/>
    </row>
    <row r="63" spans="1:17">
      <c r="Q63"/>
    </row>
    <row r="64" spans="1:17">
      <c r="Q64"/>
    </row>
    <row r="65" spans="1:17">
      <c r="Q65"/>
    </row>
    <row r="66" spans="1:17">
      <c r="Q66"/>
    </row>
    <row r="67" spans="1:17">
      <c r="Q67"/>
    </row>
    <row r="68" spans="1:17">
      <c r="Q68"/>
    </row>
    <row r="69" spans="1:17">
      <c r="Q69"/>
    </row>
    <row r="70" spans="1:17">
      <c r="Q70"/>
    </row>
    <row r="71" spans="1:17">
      <c r="Q71"/>
    </row>
    <row r="72" spans="1:17">
      <c r="Q72"/>
    </row>
    <row r="73" spans="1:17">
      <c r="Q73"/>
    </row>
    <row r="74" spans="1:17">
      <c r="Q74"/>
    </row>
    <row r="75" spans="1:17">
      <c r="Q75"/>
    </row>
    <row r="76" spans="1:17">
      <c r="A76">
        <v>5</v>
      </c>
      <c r="O76">
        <v>5</v>
      </c>
      <c r="Q76"/>
    </row>
    <row r="77" spans="1:17">
      <c r="A77" s="3"/>
      <c r="B77" t="s">
        <v>34</v>
      </c>
      <c r="O77" s="3"/>
      <c r="P77">
        <v>119875</v>
      </c>
      <c r="Q77"/>
    </row>
    <row r="78" spans="1:17">
      <c r="A78" s="5"/>
      <c r="B78" t="s">
        <v>35</v>
      </c>
      <c r="O78" s="5"/>
      <c r="P78">
        <v>146067</v>
      </c>
      <c r="Q78"/>
    </row>
    <row r="79" spans="1:17">
      <c r="A79" s="6"/>
      <c r="B79" t="s">
        <v>36</v>
      </c>
      <c r="O79" s="6"/>
      <c r="P79">
        <v>241240</v>
      </c>
      <c r="Q79"/>
    </row>
    <row r="80" spans="1:17">
      <c r="Q80"/>
    </row>
    <row r="81" spans="1:17">
      <c r="Q81"/>
    </row>
    <row r="82" spans="1:17">
      <c r="Q82"/>
    </row>
    <row r="83" spans="1:17">
      <c r="Q83"/>
    </row>
    <row r="84" spans="1:17">
      <c r="Q84"/>
    </row>
    <row r="85" spans="1:17">
      <c r="Q85"/>
    </row>
    <row r="86" spans="1:17">
      <c r="Q86"/>
    </row>
    <row r="87" spans="1:17">
      <c r="Q87"/>
    </row>
    <row r="88" spans="1:17">
      <c r="Q88"/>
    </row>
    <row r="89" spans="1:17">
      <c r="Q89"/>
    </row>
    <row r="90" spans="1:17">
      <c r="Q90"/>
    </row>
    <row r="91" spans="1:17">
      <c r="Q91"/>
    </row>
    <row r="92" spans="1:17">
      <c r="A92">
        <v>6</v>
      </c>
      <c r="O92">
        <v>6</v>
      </c>
      <c r="Q92"/>
    </row>
    <row r="93" spans="1:17">
      <c r="A93" s="3"/>
      <c r="B93" t="s">
        <v>34</v>
      </c>
      <c r="O93" s="3"/>
      <c r="P93">
        <v>119875</v>
      </c>
      <c r="Q93"/>
    </row>
    <row r="94" spans="1:17">
      <c r="A94" s="5"/>
      <c r="B94" t="s">
        <v>35</v>
      </c>
      <c r="O94" s="5"/>
      <c r="P94">
        <v>146067</v>
      </c>
      <c r="Q94"/>
    </row>
    <row r="95" spans="1:17">
      <c r="A95" s="6"/>
      <c r="B95" t="s">
        <v>36</v>
      </c>
      <c r="O95" s="6"/>
      <c r="P95">
        <v>241240</v>
      </c>
      <c r="Q95"/>
    </row>
    <row r="96" spans="1:17">
      <c r="Q96"/>
    </row>
    <row r="97" spans="1:17">
      <c r="Q97"/>
    </row>
    <row r="98" spans="1:17">
      <c r="Q98"/>
    </row>
    <row r="99" spans="1:17">
      <c r="Q99"/>
    </row>
    <row r="100" spans="1:17">
      <c r="Q100"/>
    </row>
    <row r="101" spans="1:17">
      <c r="Q101"/>
    </row>
    <row r="102" spans="1:17">
      <c r="Q102"/>
    </row>
    <row r="103" spans="1:17">
      <c r="Q103"/>
    </row>
    <row r="104" spans="1:17">
      <c r="Q104"/>
    </row>
    <row r="105" spans="1:17">
      <c r="Q105"/>
    </row>
    <row r="106" spans="1:17">
      <c r="Q106"/>
    </row>
    <row r="107" spans="1:17">
      <c r="Q107"/>
    </row>
    <row r="108" spans="1:17">
      <c r="Q108"/>
    </row>
    <row r="109" spans="1:17">
      <c r="Q109"/>
    </row>
    <row r="110" spans="1:17">
      <c r="Q110"/>
    </row>
    <row r="111" spans="1:17">
      <c r="A111">
        <v>7</v>
      </c>
      <c r="O111">
        <v>7</v>
      </c>
      <c r="Q111"/>
    </row>
    <row r="112" spans="1:17">
      <c r="A112" s="3"/>
      <c r="B112" t="s">
        <v>34</v>
      </c>
      <c r="O112" s="3"/>
      <c r="P112">
        <v>119875</v>
      </c>
      <c r="Q112"/>
    </row>
    <row r="113" spans="1:17">
      <c r="A113" s="5"/>
      <c r="B113" t="s">
        <v>35</v>
      </c>
      <c r="O113" s="5"/>
      <c r="P113">
        <v>146067</v>
      </c>
      <c r="Q113"/>
    </row>
    <row r="114" spans="1:17">
      <c r="A114" s="6"/>
      <c r="B114" t="s">
        <v>36</v>
      </c>
      <c r="O114" s="6"/>
      <c r="P114">
        <v>241240</v>
      </c>
      <c r="Q114"/>
    </row>
    <row r="115" spans="1:17">
      <c r="Q115"/>
    </row>
    <row r="116" spans="1:17">
      <c r="Q116"/>
    </row>
    <row r="117" spans="1:17">
      <c r="Q117"/>
    </row>
    <row r="118" spans="1:17">
      <c r="Q118"/>
    </row>
    <row r="119" spans="1:17">
      <c r="Q119"/>
    </row>
    <row r="120" spans="1:17">
      <c r="Q120"/>
    </row>
    <row r="121" spans="1:17">
      <c r="Q121"/>
    </row>
    <row r="122" spans="1:17">
      <c r="Q122"/>
    </row>
    <row r="123" spans="1:17">
      <c r="Q123"/>
    </row>
    <row r="124" spans="1:17">
      <c r="Q124"/>
    </row>
    <row r="125" spans="1:17">
      <c r="Q125"/>
    </row>
    <row r="126" spans="1:17">
      <c r="Q126"/>
    </row>
    <row r="127" spans="1:17">
      <c r="A127">
        <v>8</v>
      </c>
      <c r="O127">
        <v>8</v>
      </c>
      <c r="Q127"/>
    </row>
    <row r="128" spans="1:17">
      <c r="A128" s="3"/>
      <c r="B128" t="s">
        <v>34</v>
      </c>
      <c r="O128" s="3"/>
      <c r="P128">
        <v>119875</v>
      </c>
      <c r="Q128"/>
    </row>
    <row r="129" spans="1:17">
      <c r="A129" s="5"/>
      <c r="B129" t="s">
        <v>35</v>
      </c>
      <c r="O129" s="5"/>
      <c r="P129">
        <v>146067</v>
      </c>
      <c r="Q129"/>
    </row>
    <row r="130" spans="1:17">
      <c r="A130" s="6"/>
      <c r="B130" t="s">
        <v>36</v>
      </c>
      <c r="O130" s="6"/>
      <c r="P130">
        <v>241240</v>
      </c>
      <c r="Q130"/>
    </row>
    <row r="131" spans="1:17">
      <c r="Q131"/>
    </row>
    <row r="132" spans="1:17">
      <c r="Q132"/>
    </row>
    <row r="133" spans="1:17">
      <c r="Q133"/>
    </row>
    <row r="134" spans="1:17">
      <c r="Q134"/>
    </row>
    <row r="135" spans="1:17">
      <c r="Q135"/>
    </row>
    <row r="136" spans="1:17">
      <c r="Q136"/>
    </row>
    <row r="137" spans="1:17">
      <c r="Q137"/>
    </row>
    <row r="138" spans="1:17">
      <c r="Q138"/>
    </row>
    <row r="139" spans="1:17">
      <c r="Q139"/>
    </row>
    <row r="140" spans="1:17">
      <c r="Q140"/>
    </row>
    <row r="141" spans="1:17">
      <c r="Q141"/>
    </row>
    <row r="142" spans="1:17">
      <c r="Q142"/>
    </row>
    <row r="143" spans="1:17">
      <c r="Q143"/>
    </row>
    <row r="144" spans="1:17">
      <c r="A144">
        <v>9</v>
      </c>
      <c r="O144">
        <v>9</v>
      </c>
      <c r="Q144"/>
    </row>
    <row r="145" spans="1:17">
      <c r="A145" s="3"/>
      <c r="B145" t="s">
        <v>34</v>
      </c>
      <c r="O145" s="3"/>
      <c r="P145">
        <v>119875</v>
      </c>
      <c r="Q145"/>
    </row>
    <row r="146" spans="1:17">
      <c r="A146" s="5"/>
      <c r="B146" t="s">
        <v>35</v>
      </c>
      <c r="O146" s="5"/>
      <c r="P146">
        <v>146067</v>
      </c>
      <c r="Q146"/>
    </row>
    <row r="147" spans="1:17">
      <c r="A147" s="6"/>
      <c r="B147" t="s">
        <v>36</v>
      </c>
      <c r="O147" s="6"/>
      <c r="P147">
        <v>241240</v>
      </c>
      <c r="Q147"/>
    </row>
    <row r="148" spans="1:17">
      <c r="Q148"/>
    </row>
    <row r="149" spans="1:17">
      <c r="Q149"/>
    </row>
    <row r="150" spans="1:17">
      <c r="Q150"/>
    </row>
    <row r="151" spans="1:17">
      <c r="Q151"/>
    </row>
    <row r="152" spans="1:17">
      <c r="Q152"/>
    </row>
    <row r="153" spans="1:17">
      <c r="Q153"/>
    </row>
    <row r="154" spans="1:17">
      <c r="Q154"/>
    </row>
    <row r="155" spans="1:17">
      <c r="Q155"/>
    </row>
    <row r="156" spans="1:17">
      <c r="Q156"/>
    </row>
    <row r="157" spans="1:17">
      <c r="Q157"/>
    </row>
    <row r="158" spans="1:17">
      <c r="Q158"/>
    </row>
    <row r="159" spans="1:17">
      <c r="Q159"/>
    </row>
    <row r="160" spans="1:17">
      <c r="Q160"/>
    </row>
    <row r="161" spans="1:17">
      <c r="A161">
        <v>10</v>
      </c>
      <c r="O161">
        <v>10</v>
      </c>
      <c r="Q161"/>
    </row>
    <row r="162" spans="1:17">
      <c r="A162" s="3"/>
      <c r="B162" t="s">
        <v>34</v>
      </c>
      <c r="O162" s="3"/>
      <c r="P162">
        <v>119875</v>
      </c>
      <c r="Q162"/>
    </row>
    <row r="163" spans="1:17">
      <c r="A163" s="5"/>
      <c r="B163" t="s">
        <v>35</v>
      </c>
      <c r="O163" s="5"/>
      <c r="P163">
        <v>146067</v>
      </c>
      <c r="Q163"/>
    </row>
    <row r="164" spans="1:17">
      <c r="A164" s="6"/>
      <c r="B164" t="s">
        <v>36</v>
      </c>
      <c r="O164" s="6"/>
      <c r="P164">
        <v>241240</v>
      </c>
      <c r="Q164"/>
    </row>
    <row r="165" spans="1:17">
      <c r="Q165"/>
    </row>
    <row r="166" spans="1:17">
      <c r="Q166"/>
    </row>
    <row r="167" spans="1:17">
      <c r="Q167"/>
    </row>
    <row r="168" spans="1:17">
      <c r="Q168"/>
    </row>
    <row r="169" spans="1:17">
      <c r="Q169"/>
    </row>
    <row r="170" spans="1:17">
      <c r="Q170"/>
    </row>
    <row r="171" spans="1:17">
      <c r="Q171"/>
    </row>
    <row r="172" spans="1:17">
      <c r="Q172"/>
    </row>
    <row r="173" spans="1:17">
      <c r="Q173"/>
    </row>
    <row r="174" spans="1:17">
      <c r="Q174"/>
    </row>
    <row r="175" spans="1:17">
      <c r="Q175"/>
    </row>
    <row r="176" spans="1:17">
      <c r="Q176"/>
    </row>
    <row r="177" spans="1:17">
      <c r="Q177"/>
    </row>
    <row r="178" spans="1:17">
      <c r="A178">
        <v>11</v>
      </c>
      <c r="O178">
        <v>11</v>
      </c>
      <c r="Q178"/>
    </row>
    <row r="179" spans="1:17">
      <c r="A179" s="3"/>
      <c r="B179" t="s">
        <v>34</v>
      </c>
      <c r="O179" s="3"/>
      <c r="P179">
        <v>119875</v>
      </c>
      <c r="Q179"/>
    </row>
    <row r="180" spans="1:17">
      <c r="A180" s="5"/>
      <c r="B180" t="s">
        <v>35</v>
      </c>
      <c r="O180" s="5"/>
      <c r="P180">
        <v>146067</v>
      </c>
      <c r="Q180"/>
    </row>
    <row r="181" spans="1:17">
      <c r="A181" s="6"/>
      <c r="B181" t="s">
        <v>36</v>
      </c>
      <c r="O181" s="6"/>
      <c r="P181">
        <v>241240</v>
      </c>
      <c r="Q181"/>
    </row>
    <row r="182" spans="1:17">
      <c r="Q182"/>
    </row>
    <row r="183" spans="1:17">
      <c r="Q183"/>
    </row>
    <row r="184" spans="1:17">
      <c r="Q184"/>
    </row>
    <row r="185" spans="1:17">
      <c r="Q185"/>
    </row>
    <row r="186" spans="1:17">
      <c r="Q186"/>
    </row>
    <row r="187" spans="1:17">
      <c r="Q187"/>
    </row>
    <row r="188" spans="1:17">
      <c r="Q188"/>
    </row>
    <row r="189" spans="1:17">
      <c r="Q189"/>
    </row>
    <row r="190" spans="1:17">
      <c r="Q190"/>
    </row>
    <row r="191" spans="1:17">
      <c r="Q191"/>
    </row>
    <row r="192" spans="1:17">
      <c r="Q192"/>
    </row>
    <row r="193" spans="1:17">
      <c r="Q193"/>
    </row>
    <row r="194" spans="1:17">
      <c r="Q194"/>
    </row>
    <row r="195" spans="1:17">
      <c r="Q195"/>
    </row>
    <row r="196" spans="1:17">
      <c r="A196">
        <v>12</v>
      </c>
      <c r="O196">
        <v>12</v>
      </c>
      <c r="Q196"/>
    </row>
    <row r="197" spans="1:17">
      <c r="A197" s="3"/>
      <c r="B197" t="s">
        <v>34</v>
      </c>
      <c r="O197" s="3"/>
      <c r="P197">
        <v>119875</v>
      </c>
      <c r="Q197"/>
    </row>
    <row r="198" spans="1:17">
      <c r="A198" s="5"/>
      <c r="B198" t="s">
        <v>35</v>
      </c>
      <c r="O198" s="5"/>
      <c r="P198">
        <v>146067</v>
      </c>
      <c r="Q198"/>
    </row>
    <row r="199" spans="1:17">
      <c r="A199" s="6"/>
      <c r="B199" t="s">
        <v>36</v>
      </c>
      <c r="O199" s="6"/>
      <c r="P199">
        <v>241240</v>
      </c>
      <c r="Q199"/>
    </row>
    <row r="200" spans="1:17">
      <c r="Q200"/>
    </row>
    <row r="201" spans="1:17">
      <c r="Q201"/>
    </row>
    <row r="202" spans="1:17">
      <c r="Q202"/>
    </row>
    <row r="203" spans="1:17">
      <c r="Q203"/>
    </row>
    <row r="204" spans="1:17">
      <c r="Q204"/>
    </row>
    <row r="205" spans="1:17">
      <c r="Q205"/>
    </row>
    <row r="206" spans="1:17">
      <c r="Q206"/>
    </row>
    <row r="207" spans="1:17">
      <c r="Q207"/>
    </row>
    <row r="208" spans="1:17">
      <c r="Q208"/>
    </row>
    <row r="209" spans="1:17">
      <c r="Q209"/>
    </row>
    <row r="210" spans="1:17">
      <c r="Q210"/>
    </row>
    <row r="211" spans="1:17">
      <c r="Q211"/>
    </row>
    <row r="212" spans="1:17">
      <c r="A212">
        <v>13</v>
      </c>
      <c r="O212">
        <v>13</v>
      </c>
      <c r="Q212"/>
    </row>
    <row r="213" spans="1:17">
      <c r="A213" s="3"/>
      <c r="B213" t="s">
        <v>34</v>
      </c>
      <c r="O213" s="3"/>
      <c r="P213">
        <v>119875</v>
      </c>
      <c r="Q213"/>
    </row>
    <row r="214" spans="1:17">
      <c r="A214" s="5"/>
      <c r="B214" t="s">
        <v>35</v>
      </c>
      <c r="O214" s="5"/>
      <c r="P214">
        <v>146067</v>
      </c>
      <c r="Q214"/>
    </row>
    <row r="215" spans="1:17">
      <c r="A215" s="6"/>
      <c r="B215" t="s">
        <v>36</v>
      </c>
      <c r="O215" s="6"/>
      <c r="P215">
        <v>241240</v>
      </c>
      <c r="Q215"/>
    </row>
    <row r="216" spans="1:17">
      <c r="Q216"/>
    </row>
    <row r="217" spans="1:17">
      <c r="Q217"/>
    </row>
    <row r="218" spans="1:17">
      <c r="Q218"/>
    </row>
    <row r="219" spans="1:17">
      <c r="Q219"/>
    </row>
    <row r="220" spans="1:17">
      <c r="Q220"/>
    </row>
    <row r="221" spans="1:17">
      <c r="Q221"/>
    </row>
    <row r="222" spans="1:17">
      <c r="Q222"/>
    </row>
    <row r="223" spans="1:17">
      <c r="Q223"/>
    </row>
    <row r="224" spans="1:17">
      <c r="Q224"/>
    </row>
    <row r="225" spans="1:17">
      <c r="Q225"/>
    </row>
    <row r="226" spans="1:17">
      <c r="Q226"/>
    </row>
    <row r="227" spans="1:17">
      <c r="Q227"/>
    </row>
    <row r="228" spans="1:17">
      <c r="Q228"/>
    </row>
    <row r="229" spans="1:17">
      <c r="Q229"/>
    </row>
    <row r="230" spans="1:17">
      <c r="A230">
        <v>14</v>
      </c>
      <c r="O230">
        <v>14</v>
      </c>
      <c r="Q230"/>
    </row>
    <row r="231" spans="1:17">
      <c r="A231" s="3"/>
      <c r="B231" t="s">
        <v>34</v>
      </c>
      <c r="O231" s="3"/>
      <c r="P231">
        <v>119875</v>
      </c>
      <c r="Q231"/>
    </row>
    <row r="232" spans="1:17">
      <c r="A232" s="5"/>
      <c r="B232" t="s">
        <v>35</v>
      </c>
      <c r="O232" s="5"/>
      <c r="P232">
        <v>146067</v>
      </c>
      <c r="Q232"/>
    </row>
    <row r="233" spans="1:17">
      <c r="A233" s="6"/>
      <c r="B233" t="s">
        <v>36</v>
      </c>
      <c r="O233" s="6"/>
      <c r="P233">
        <v>241240</v>
      </c>
      <c r="Q233"/>
    </row>
    <row r="234" spans="1:17">
      <c r="Q234"/>
    </row>
    <row r="235" spans="1:17">
      <c r="Q235"/>
    </row>
    <row r="236" spans="1:17">
      <c r="Q236"/>
    </row>
    <row r="237" spans="1:17">
      <c r="Q237"/>
    </row>
    <row r="238" spans="1:17">
      <c r="Q238"/>
    </row>
    <row r="239" spans="1:17">
      <c r="Q239"/>
    </row>
    <row r="240" spans="1:17">
      <c r="Q240"/>
    </row>
    <row r="241" spans="1:17">
      <c r="Q241"/>
    </row>
    <row r="242" spans="1:17">
      <c r="Q242"/>
    </row>
    <row r="243" spans="1:17">
      <c r="Q243"/>
    </row>
    <row r="244" spans="1:17">
      <c r="Q244"/>
    </row>
    <row r="245" spans="1:17">
      <c r="Q245"/>
    </row>
    <row r="246" spans="1:17">
      <c r="Q246"/>
    </row>
    <row r="247" spans="1:17">
      <c r="Q247"/>
    </row>
    <row r="248" spans="1:17">
      <c r="A248">
        <v>15</v>
      </c>
      <c r="O248">
        <v>15</v>
      </c>
      <c r="Q248"/>
    </row>
    <row r="249" spans="1:17">
      <c r="A249" s="3"/>
      <c r="B249" t="s">
        <v>34</v>
      </c>
      <c r="O249" s="3"/>
      <c r="P249">
        <v>119875</v>
      </c>
      <c r="Q249"/>
    </row>
    <row r="250" spans="1:17">
      <c r="A250" s="5"/>
      <c r="B250" t="s">
        <v>35</v>
      </c>
      <c r="O250" s="5"/>
      <c r="P250">
        <v>146067</v>
      </c>
      <c r="Q250"/>
    </row>
    <row r="251" spans="1:17">
      <c r="A251" s="6"/>
      <c r="B251" t="s">
        <v>36</v>
      </c>
      <c r="O251" s="6"/>
      <c r="P251">
        <v>241240</v>
      </c>
      <c r="Q251"/>
    </row>
    <row r="252" spans="1:17">
      <c r="Q252"/>
    </row>
    <row r="253" spans="1:17">
      <c r="Q253"/>
    </row>
    <row r="254" spans="1:17">
      <c r="Q254"/>
    </row>
    <row r="255" spans="1:17">
      <c r="Q255"/>
    </row>
    <row r="256" spans="1:17">
      <c r="Q256"/>
    </row>
    <row r="257" spans="1:17">
      <c r="Q257"/>
    </row>
    <row r="258" spans="1:17">
      <c r="Q258"/>
    </row>
    <row r="259" spans="1:17">
      <c r="Q259"/>
    </row>
    <row r="260" spans="1:17">
      <c r="Q260"/>
    </row>
    <row r="261" spans="1:17">
      <c r="Q261"/>
    </row>
    <row r="262" spans="1:17">
      <c r="Q262"/>
    </row>
    <row r="263" spans="1:17">
      <c r="Q263"/>
    </row>
    <row r="264" spans="1:17">
      <c r="A264">
        <v>16</v>
      </c>
      <c r="O264">
        <v>16</v>
      </c>
      <c r="Q264"/>
    </row>
    <row r="265" spans="1:17">
      <c r="A265" s="3"/>
      <c r="B265" t="s">
        <v>34</v>
      </c>
      <c r="O265" s="3"/>
      <c r="P265">
        <v>119875</v>
      </c>
      <c r="Q265"/>
    </row>
    <row r="266" spans="1:17">
      <c r="A266" s="5"/>
      <c r="B266" t="s">
        <v>35</v>
      </c>
      <c r="O266" s="5"/>
      <c r="P266">
        <v>146067</v>
      </c>
      <c r="Q266"/>
    </row>
    <row r="267" spans="1:17">
      <c r="A267" s="6"/>
      <c r="B267" t="s">
        <v>36</v>
      </c>
      <c r="O267" s="6"/>
      <c r="P267">
        <v>241240</v>
      </c>
      <c r="Q267"/>
    </row>
    <row r="268" spans="1:17">
      <c r="Q268"/>
    </row>
    <row r="269" spans="1:17">
      <c r="Q269"/>
    </row>
    <row r="270" spans="1:17">
      <c r="Q270"/>
    </row>
    <row r="271" spans="1:17">
      <c r="Q271"/>
    </row>
    <row r="272" spans="1:17">
      <c r="Q272"/>
    </row>
    <row r="273" spans="1:17">
      <c r="Q273"/>
    </row>
    <row r="274" spans="1:17">
      <c r="Q274"/>
    </row>
    <row r="275" spans="1:17">
      <c r="Q275"/>
    </row>
    <row r="276" spans="1:17">
      <c r="Q276"/>
    </row>
    <row r="277" spans="1:17">
      <c r="Q277"/>
    </row>
    <row r="278" spans="1:17">
      <c r="Q278"/>
    </row>
    <row r="279" spans="1:17">
      <c r="Q279"/>
    </row>
    <row r="280" spans="1:17">
      <c r="Q280"/>
    </row>
    <row r="281" spans="1:17">
      <c r="A281">
        <v>17</v>
      </c>
      <c r="O281">
        <v>17</v>
      </c>
      <c r="Q281"/>
    </row>
    <row r="282" spans="1:17">
      <c r="A282" s="3"/>
      <c r="B282" t="s">
        <v>34</v>
      </c>
      <c r="O282" s="3"/>
      <c r="P282">
        <v>119875</v>
      </c>
      <c r="Q282"/>
    </row>
    <row r="283" spans="1:17">
      <c r="A283" s="5"/>
      <c r="B283" t="s">
        <v>35</v>
      </c>
      <c r="O283" s="5"/>
      <c r="P283">
        <v>146067</v>
      </c>
      <c r="Q283"/>
    </row>
    <row r="284" spans="1:17">
      <c r="A284" s="6"/>
      <c r="B284" t="s">
        <v>36</v>
      </c>
      <c r="O284" s="6"/>
      <c r="P284">
        <v>241240</v>
      </c>
      <c r="Q284"/>
    </row>
    <row r="285" spans="1:17">
      <c r="Q285"/>
    </row>
    <row r="286" spans="1:17">
      <c r="Q286"/>
    </row>
    <row r="287" spans="1:17">
      <c r="Q287"/>
    </row>
    <row r="288" spans="1:17">
      <c r="Q288"/>
    </row>
    <row r="289" spans="1:17">
      <c r="Q289"/>
    </row>
    <row r="290" spans="1:17">
      <c r="Q290"/>
    </row>
    <row r="291" spans="1:17">
      <c r="Q291"/>
    </row>
    <row r="292" spans="1:17">
      <c r="Q292"/>
    </row>
    <row r="293" spans="1:17">
      <c r="Q293"/>
    </row>
    <row r="294" spans="1:17">
      <c r="Q294"/>
    </row>
    <row r="295" spans="1:17">
      <c r="Q295"/>
    </row>
    <row r="296" spans="1:17">
      <c r="Q296"/>
    </row>
    <row r="297" spans="1:17">
      <c r="A297">
        <v>18</v>
      </c>
      <c r="O297">
        <v>18</v>
      </c>
      <c r="Q297"/>
    </row>
    <row r="298" spans="1:17">
      <c r="A298" s="3"/>
      <c r="B298" t="s">
        <v>34</v>
      </c>
      <c r="O298" s="3"/>
      <c r="P298">
        <v>119875</v>
      </c>
      <c r="Q298"/>
    </row>
    <row r="299" spans="1:17">
      <c r="A299" s="5"/>
      <c r="B299" t="s">
        <v>35</v>
      </c>
      <c r="O299" s="5"/>
      <c r="P299">
        <v>146067</v>
      </c>
      <c r="Q299"/>
    </row>
    <row r="300" spans="1:17">
      <c r="A300" s="6"/>
      <c r="B300" t="s">
        <v>36</v>
      </c>
      <c r="O300" s="6"/>
      <c r="P300">
        <v>241240</v>
      </c>
      <c r="Q300"/>
    </row>
    <row r="301" spans="1:17">
      <c r="Q301"/>
    </row>
    <row r="302" spans="1:17">
      <c r="Q302"/>
    </row>
    <row r="303" spans="1:17">
      <c r="Q303"/>
    </row>
    <row r="304" spans="1:17">
      <c r="Q304"/>
    </row>
    <row r="305" spans="1:17">
      <c r="Q305"/>
    </row>
    <row r="306" spans="1:17">
      <c r="Q306"/>
    </row>
    <row r="307" spans="1:17">
      <c r="Q307"/>
    </row>
    <row r="308" spans="1:17">
      <c r="Q308"/>
    </row>
    <row r="309" spans="1:17">
      <c r="Q309"/>
    </row>
    <row r="310" spans="1:17">
      <c r="Q310"/>
    </row>
    <row r="311" spans="1:17">
      <c r="Q311"/>
    </row>
    <row r="312" spans="1:17">
      <c r="Q312"/>
    </row>
    <row r="313" spans="1:17">
      <c r="Q313"/>
    </row>
    <row r="314" spans="1:17">
      <c r="Q314"/>
    </row>
    <row r="315" spans="1:17">
      <c r="A315">
        <v>19</v>
      </c>
      <c r="O315">
        <v>19</v>
      </c>
      <c r="Q315"/>
    </row>
    <row r="316" spans="1:17">
      <c r="A316" s="3"/>
      <c r="B316" t="s">
        <v>34</v>
      </c>
      <c r="O316" s="3"/>
      <c r="P316">
        <v>119875</v>
      </c>
      <c r="Q316"/>
    </row>
    <row r="317" spans="1:17">
      <c r="A317" s="5"/>
      <c r="B317" t="s">
        <v>35</v>
      </c>
      <c r="O317" s="5"/>
      <c r="P317">
        <v>146067</v>
      </c>
      <c r="Q317"/>
    </row>
    <row r="318" spans="1:17">
      <c r="A318" s="6"/>
      <c r="B318" t="s">
        <v>36</v>
      </c>
      <c r="O318" s="6"/>
      <c r="P318">
        <v>241240</v>
      </c>
      <c r="Q318"/>
    </row>
    <row r="319" spans="1:17">
      <c r="Q319"/>
    </row>
    <row r="320" spans="1:17">
      <c r="Q320"/>
    </row>
    <row r="321" spans="1:17">
      <c r="Q321"/>
    </row>
    <row r="322" spans="1:17">
      <c r="Q322"/>
    </row>
    <row r="323" spans="1:17">
      <c r="Q323"/>
    </row>
    <row r="324" spans="1:17">
      <c r="Q324"/>
    </row>
    <row r="325" spans="1:17">
      <c r="Q325"/>
    </row>
    <row r="326" spans="1:17">
      <c r="Q326"/>
    </row>
    <row r="327" spans="1:17">
      <c r="Q327"/>
    </row>
    <row r="328" spans="1:17">
      <c r="Q328"/>
    </row>
    <row r="329" spans="1:17">
      <c r="Q329"/>
    </row>
    <row r="330" spans="1:17">
      <c r="Q330"/>
    </row>
    <row r="331" spans="1:17">
      <c r="A331">
        <v>20</v>
      </c>
      <c r="O331">
        <v>20</v>
      </c>
      <c r="Q331"/>
    </row>
    <row r="332" spans="1:17">
      <c r="A332" s="3"/>
      <c r="B332" t="s">
        <v>34</v>
      </c>
      <c r="O332" s="3"/>
      <c r="P332">
        <v>119875</v>
      </c>
      <c r="Q332"/>
    </row>
    <row r="333" spans="1:17">
      <c r="A333" s="5"/>
      <c r="B333" t="s">
        <v>35</v>
      </c>
      <c r="O333" s="5"/>
      <c r="P333">
        <v>146067</v>
      </c>
      <c r="Q333"/>
    </row>
    <row r="334" spans="1:17">
      <c r="A334" s="6"/>
      <c r="B334" t="s">
        <v>36</v>
      </c>
      <c r="O334" s="6"/>
      <c r="P334">
        <v>241240</v>
      </c>
      <c r="Q334"/>
    </row>
    <row r="335" spans="1:17">
      <c r="Q335"/>
    </row>
    <row r="336" spans="1:17">
      <c r="Q336"/>
    </row>
    <row r="337" spans="1:17">
      <c r="Q337"/>
    </row>
    <row r="338" spans="1:17">
      <c r="Q338"/>
    </row>
    <row r="339" spans="1:17">
      <c r="Q339"/>
    </row>
    <row r="340" spans="1:17">
      <c r="Q340"/>
    </row>
    <row r="341" spans="1:17">
      <c r="Q341"/>
    </row>
    <row r="342" spans="1:17">
      <c r="Q342"/>
    </row>
    <row r="343" spans="1:17">
      <c r="Q343"/>
    </row>
    <row r="344" spans="1:17">
      <c r="Q344"/>
    </row>
    <row r="345" spans="1:17">
      <c r="Q345"/>
    </row>
    <row r="346" spans="1:17">
      <c r="Q346"/>
    </row>
    <row r="347" spans="1:17">
      <c r="Q347"/>
    </row>
    <row r="348" spans="1:17">
      <c r="Q348"/>
    </row>
    <row r="349" spans="1:17">
      <c r="A349">
        <v>21</v>
      </c>
      <c r="O349">
        <v>21</v>
      </c>
      <c r="Q349"/>
    </row>
    <row r="350" spans="1:17">
      <c r="A350" s="3"/>
      <c r="B350" t="s">
        <v>34</v>
      </c>
      <c r="O350" s="3"/>
      <c r="P350">
        <v>119875</v>
      </c>
      <c r="Q350"/>
    </row>
    <row r="351" spans="1:17">
      <c r="A351" s="5"/>
      <c r="B351" t="s">
        <v>35</v>
      </c>
      <c r="O351" s="5"/>
      <c r="P351">
        <v>146067</v>
      </c>
      <c r="Q351"/>
    </row>
    <row r="352" spans="1:17">
      <c r="A352" s="6"/>
      <c r="B352" t="s">
        <v>36</v>
      </c>
      <c r="O352" s="6"/>
      <c r="P352">
        <v>241240</v>
      </c>
      <c r="Q352"/>
    </row>
    <row r="353" spans="1:17">
      <c r="Q353"/>
    </row>
    <row r="354" spans="1:17">
      <c r="Q354"/>
    </row>
    <row r="355" spans="1:17">
      <c r="Q355"/>
    </row>
    <row r="356" spans="1:17">
      <c r="Q356"/>
    </row>
    <row r="357" spans="1:17">
      <c r="Q357"/>
    </row>
    <row r="358" spans="1:17">
      <c r="Q358"/>
    </row>
    <row r="359" spans="1:17">
      <c r="Q359"/>
    </row>
    <row r="360" spans="1:17">
      <c r="Q360"/>
    </row>
    <row r="361" spans="1:17">
      <c r="Q361"/>
    </row>
    <row r="362" spans="1:17">
      <c r="Q362"/>
    </row>
    <row r="363" spans="1:17">
      <c r="Q363"/>
    </row>
    <row r="364" spans="1:17">
      <c r="Q364"/>
    </row>
    <row r="365" spans="1:17">
      <c r="A365">
        <v>22</v>
      </c>
      <c r="O365">
        <v>22</v>
      </c>
      <c r="Q365"/>
    </row>
    <row r="366" spans="1:17">
      <c r="A366" s="3"/>
      <c r="B366" t="s">
        <v>34</v>
      </c>
      <c r="O366" s="3"/>
      <c r="P366">
        <v>119875</v>
      </c>
      <c r="Q366"/>
    </row>
    <row r="367" spans="1:17">
      <c r="A367" s="5"/>
      <c r="B367" t="s">
        <v>35</v>
      </c>
      <c r="O367" s="5"/>
      <c r="P367">
        <v>146067</v>
      </c>
      <c r="Q367"/>
    </row>
    <row r="368" spans="1:17">
      <c r="A368" s="6"/>
      <c r="B368" t="s">
        <v>36</v>
      </c>
      <c r="O368" s="6"/>
      <c r="P368">
        <v>241240</v>
      </c>
      <c r="Q368"/>
    </row>
    <row r="369" spans="1:17">
      <c r="Q369"/>
    </row>
    <row r="370" spans="1:17">
      <c r="Q370"/>
    </row>
    <row r="371" spans="1:17">
      <c r="Q371"/>
    </row>
    <row r="372" spans="1:17">
      <c r="Q372"/>
    </row>
    <row r="373" spans="1:17">
      <c r="Q373"/>
    </row>
    <row r="374" spans="1:17">
      <c r="Q374"/>
    </row>
    <row r="375" spans="1:17">
      <c r="Q375"/>
    </row>
    <row r="376" spans="1:17">
      <c r="Q376"/>
    </row>
    <row r="377" spans="1:17">
      <c r="Q377"/>
    </row>
    <row r="378" spans="1:17">
      <c r="Q378"/>
    </row>
    <row r="379" spans="1:17">
      <c r="Q379"/>
    </row>
    <row r="380" spans="1:17">
      <c r="Q380"/>
    </row>
    <row r="381" spans="1:17">
      <c r="Q381"/>
    </row>
    <row r="382" spans="1:17">
      <c r="A382" t="s">
        <v>38</v>
      </c>
      <c r="O382" t="s">
        <v>38</v>
      </c>
      <c r="Q382"/>
    </row>
    <row r="383" spans="1:17">
      <c r="A383" s="3"/>
      <c r="B383" t="s">
        <v>34</v>
      </c>
      <c r="O383" s="3"/>
      <c r="P383">
        <v>119875</v>
      </c>
      <c r="Q383"/>
    </row>
    <row r="384" spans="1:17">
      <c r="A384" s="5"/>
      <c r="B384" t="s">
        <v>35</v>
      </c>
      <c r="O384" s="5"/>
      <c r="P384">
        <v>146067</v>
      </c>
      <c r="Q384"/>
    </row>
    <row r="385" spans="1:17">
      <c r="A385" s="6"/>
      <c r="B385" t="s">
        <v>36</v>
      </c>
      <c r="O385" s="6"/>
      <c r="P385">
        <v>241240</v>
      </c>
      <c r="Q385"/>
    </row>
    <row r="386" spans="1:17">
      <c r="Q386"/>
    </row>
    <row r="387" spans="1:17">
      <c r="Q387"/>
    </row>
    <row r="388" spans="1:17">
      <c r="Q388"/>
    </row>
    <row r="389" spans="1:17">
      <c r="Q389"/>
    </row>
    <row r="390" spans="1:17">
      <c r="Q390"/>
    </row>
    <row r="391" spans="1:17">
      <c r="Q391"/>
    </row>
    <row r="392" spans="1:17">
      <c r="Q392"/>
    </row>
    <row r="393" spans="1:17">
      <c r="Q393"/>
    </row>
    <row r="394" spans="1:17">
      <c r="Q394"/>
    </row>
    <row r="395" spans="1:17">
      <c r="Q395"/>
    </row>
    <row r="396" spans="1:17">
      <c r="Q396"/>
    </row>
    <row r="397" spans="1:17">
      <c r="Q397"/>
    </row>
    <row r="398" spans="1:17">
      <c r="Q398"/>
    </row>
    <row r="399" spans="1:17">
      <c r="Q399"/>
    </row>
    <row r="400" spans="1:17">
      <c r="A400" t="s">
        <v>39</v>
      </c>
      <c r="O400" t="s">
        <v>39</v>
      </c>
      <c r="Q400"/>
    </row>
    <row r="401" spans="1:17">
      <c r="A401" s="3"/>
      <c r="B401" t="s">
        <v>34</v>
      </c>
      <c r="O401" s="3"/>
      <c r="P401">
        <v>119875</v>
      </c>
      <c r="Q401"/>
    </row>
    <row r="402" spans="1:17">
      <c r="A402" s="5"/>
      <c r="B402" t="s">
        <v>35</v>
      </c>
      <c r="O402" s="5"/>
      <c r="P402">
        <v>146067</v>
      </c>
      <c r="Q402"/>
    </row>
    <row r="403" spans="1:17">
      <c r="A403" s="6"/>
      <c r="B403" t="s">
        <v>36</v>
      </c>
      <c r="O403" s="6"/>
      <c r="P403">
        <v>241240</v>
      </c>
      <c r="Q403"/>
    </row>
    <row r="404" spans="1:17">
      <c r="Q404"/>
    </row>
    <row r="405" spans="1:17">
      <c r="Q405"/>
    </row>
    <row r="406" spans="1:17">
      <c r="Q406"/>
    </row>
    <row r="407" spans="1:17">
      <c r="Q407"/>
    </row>
    <row r="408" spans="1:17">
      <c r="Q408"/>
    </row>
    <row r="409" spans="1:17">
      <c r="Q409"/>
    </row>
    <row r="410" spans="1:17">
      <c r="Q410"/>
    </row>
    <row r="411" spans="1:17">
      <c r="Q411"/>
    </row>
    <row r="412" spans="1:17">
      <c r="Q412"/>
    </row>
    <row r="413" spans="1:17">
      <c r="Q413"/>
    </row>
    <row r="414" spans="1:17">
      <c r="Q414"/>
    </row>
    <row r="415" spans="1:17">
      <c r="Q415"/>
    </row>
    <row r="416" spans="1:17">
      <c r="Q416"/>
    </row>
    <row r="417" spans="17:17">
      <c r="Q417"/>
    </row>
    <row r="418" spans="17:17">
      <c r="Q418"/>
    </row>
    <row r="419" spans="17:17">
      <c r="Q419"/>
    </row>
    <row r="420" spans="17:17">
      <c r="Q420"/>
    </row>
    <row r="421" spans="17:17">
      <c r="Q421"/>
    </row>
    <row r="422" spans="17:17">
      <c r="Q422"/>
    </row>
    <row r="423" spans="17:17">
      <c r="Q423"/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6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30</v>
      </c>
      <c r="D2">
        <v>0</v>
      </c>
      <c r="E2">
        <v>0</v>
      </c>
      <c r="F2">
        <v>0</v>
      </c>
      <c r="H2">
        <f t="shared" ref="H2:J27" si="0">HYPGEOMDIST(D2,$B2,B$38,$B$39)</f>
        <v>0.81397901014388085</v>
      </c>
      <c r="I2">
        <f t="shared" si="0"/>
        <v>0.48584739576545866</v>
      </c>
      <c r="J2">
        <f t="shared" si="0"/>
        <v>0.65539481859714654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30</v>
      </c>
      <c r="D3">
        <v>0</v>
      </c>
      <c r="E3">
        <v>0</v>
      </c>
      <c r="F3">
        <v>0</v>
      </c>
      <c r="H3">
        <f t="shared" si="0"/>
        <v>0.81397901014388085</v>
      </c>
      <c r="I3">
        <f t="shared" si="0"/>
        <v>0.48584739576545866</v>
      </c>
      <c r="J3">
        <f t="shared" si="0"/>
        <v>0.65539481859714654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16</v>
      </c>
      <c r="D4">
        <v>0</v>
      </c>
      <c r="E4">
        <v>0</v>
      </c>
      <c r="F4">
        <v>0</v>
      </c>
      <c r="H4">
        <f t="shared" si="0"/>
        <v>0.89606610956677568</v>
      </c>
      <c r="I4">
        <f t="shared" si="0"/>
        <v>0.68052793247496035</v>
      </c>
      <c r="J4">
        <f t="shared" si="0"/>
        <v>0.79829192662467208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26</v>
      </c>
      <c r="D5">
        <v>0</v>
      </c>
      <c r="E5">
        <v>0</v>
      </c>
      <c r="F5">
        <v>0</v>
      </c>
      <c r="H5">
        <f t="shared" si="0"/>
        <v>0.83663780790845932</v>
      </c>
      <c r="I5">
        <f t="shared" si="0"/>
        <v>0.53495994723690787</v>
      </c>
      <c r="J5">
        <f t="shared" si="0"/>
        <v>0.69339661432946997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23</v>
      </c>
      <c r="D6">
        <v>0</v>
      </c>
      <c r="E6">
        <v>0</v>
      </c>
      <c r="F6">
        <v>0</v>
      </c>
      <c r="H6">
        <f t="shared" si="0"/>
        <v>0.85404248668696126</v>
      </c>
      <c r="I6">
        <f t="shared" si="0"/>
        <v>0.57502005303717396</v>
      </c>
      <c r="J6">
        <f t="shared" si="0"/>
        <v>0.72333292974087549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16</v>
      </c>
      <c r="D7">
        <v>0</v>
      </c>
      <c r="E7">
        <v>0</v>
      </c>
      <c r="F7">
        <v>0</v>
      </c>
      <c r="H7">
        <f t="shared" si="0"/>
        <v>0.89606610956677568</v>
      </c>
      <c r="I7">
        <f t="shared" si="0"/>
        <v>0.68052793247496035</v>
      </c>
      <c r="J7">
        <f t="shared" si="0"/>
        <v>0.79829192662467208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75</v>
      </c>
      <c r="D8">
        <v>0</v>
      </c>
      <c r="E8">
        <v>1</v>
      </c>
      <c r="F8">
        <v>0</v>
      </c>
      <c r="H8">
        <f t="shared" si="0"/>
        <v>0.59749835008527508</v>
      </c>
      <c r="I8">
        <f t="shared" si="0"/>
        <v>0.30075550963516068</v>
      </c>
      <c r="J8">
        <f t="shared" si="0"/>
        <v>0.34741859828131677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79</v>
      </c>
      <c r="D9">
        <v>1</v>
      </c>
      <c r="E9">
        <v>1</v>
      </c>
      <c r="F9">
        <v>0</v>
      </c>
      <c r="H9">
        <f t="shared" si="0"/>
        <v>0.31692399069207527</v>
      </c>
      <c r="I9">
        <f t="shared" si="0"/>
        <v>0.2877044367307045</v>
      </c>
      <c r="J9">
        <f t="shared" si="0"/>
        <v>0.32834265874803842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8</v>
      </c>
      <c r="D10">
        <v>0</v>
      </c>
      <c r="E10">
        <v>0</v>
      </c>
      <c r="F10">
        <v>0</v>
      </c>
      <c r="H10">
        <f t="shared" si="0"/>
        <v>0.94661578186610185</v>
      </c>
      <c r="I10">
        <f t="shared" si="0"/>
        <v>0.82496613080336723</v>
      </c>
      <c r="J10">
        <f t="shared" si="0"/>
        <v>0.89348758394316019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6</v>
      </c>
      <c r="D11">
        <v>0</v>
      </c>
      <c r="E11">
        <v>0</v>
      </c>
      <c r="F11">
        <v>0</v>
      </c>
      <c r="H11">
        <f t="shared" si="0"/>
        <v>0.95969007155435737</v>
      </c>
      <c r="I11">
        <f t="shared" si="0"/>
        <v>0.86562452499413622</v>
      </c>
      <c r="J11">
        <f t="shared" si="0"/>
        <v>0.91900489792460682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0</v>
      </c>
      <c r="D12">
        <v>0</v>
      </c>
      <c r="E12">
        <v>0</v>
      </c>
      <c r="F12">
        <v>0</v>
      </c>
      <c r="H12">
        <f t="shared" si="0"/>
        <v>1</v>
      </c>
      <c r="I12">
        <f t="shared" si="0"/>
        <v>1</v>
      </c>
      <c r="J12">
        <f t="shared" si="0"/>
        <v>1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0</v>
      </c>
      <c r="D13">
        <v>0</v>
      </c>
      <c r="E13">
        <v>0</v>
      </c>
      <c r="F13">
        <v>0</v>
      </c>
      <c r="H13">
        <f t="shared" si="0"/>
        <v>1</v>
      </c>
      <c r="I13">
        <f t="shared" si="0"/>
        <v>1</v>
      </c>
      <c r="J13">
        <f t="shared" si="0"/>
        <v>1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0</v>
      </c>
      <c r="D14">
        <v>0</v>
      </c>
      <c r="E14">
        <v>0</v>
      </c>
      <c r="F14">
        <v>0</v>
      </c>
      <c r="H14">
        <f t="shared" si="0"/>
        <v>1</v>
      </c>
      <c r="I14">
        <f t="shared" si="0"/>
        <v>1</v>
      </c>
      <c r="J14">
        <f t="shared" si="0"/>
        <v>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23</v>
      </c>
      <c r="D15">
        <v>0</v>
      </c>
      <c r="E15">
        <v>1</v>
      </c>
      <c r="F15">
        <v>1</v>
      </c>
      <c r="H15">
        <f t="shared" si="0"/>
        <v>0.85404248668696126</v>
      </c>
      <c r="I15">
        <f t="shared" si="0"/>
        <v>0.32218701801414146</v>
      </c>
      <c r="J15">
        <f t="shared" si="0"/>
        <v>0.23603675645363165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31</v>
      </c>
      <c r="D16">
        <v>0</v>
      </c>
      <c r="E16">
        <v>0</v>
      </c>
      <c r="F16">
        <v>0</v>
      </c>
      <c r="H16">
        <f t="shared" si="0"/>
        <v>0.80841031288098231</v>
      </c>
      <c r="I16">
        <f t="shared" si="0"/>
        <v>0.47428949301305018</v>
      </c>
      <c r="J16">
        <f t="shared" si="0"/>
        <v>0.6462234691959583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26</v>
      </c>
      <c r="D17">
        <v>1</v>
      </c>
      <c r="E17">
        <v>1</v>
      </c>
      <c r="F17">
        <v>1</v>
      </c>
      <c r="H17">
        <f t="shared" si="0"/>
        <v>0.14981235018544747</v>
      </c>
      <c r="I17">
        <f t="shared" si="0"/>
        <v>0.33887824676275641</v>
      </c>
      <c r="J17">
        <f t="shared" si="0"/>
        <v>0.25581145047983284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20</v>
      </c>
      <c r="D18">
        <v>0</v>
      </c>
      <c r="E18">
        <v>0</v>
      </c>
      <c r="F18">
        <v>0</v>
      </c>
      <c r="H18">
        <f t="shared" si="0"/>
        <v>0.87180713742162885</v>
      </c>
      <c r="I18">
        <f t="shared" si="0"/>
        <v>0.61807476602478695</v>
      </c>
      <c r="J18">
        <f t="shared" si="0"/>
        <v>0.75455795459193742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31</v>
      </c>
      <c r="D19">
        <v>0</v>
      </c>
      <c r="E19">
        <v>0</v>
      </c>
      <c r="F19">
        <v>0</v>
      </c>
      <c r="H19">
        <f t="shared" si="0"/>
        <v>0.80841031288098231</v>
      </c>
      <c r="I19">
        <f t="shared" si="0"/>
        <v>0.47428949301305018</v>
      </c>
      <c r="J19">
        <f t="shared" si="0"/>
        <v>0.6462234691959583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46</v>
      </c>
      <c r="D20">
        <v>0</v>
      </c>
      <c r="E20">
        <v>0</v>
      </c>
      <c r="F20">
        <v>0</v>
      </c>
      <c r="H20">
        <f t="shared" si="0"/>
        <v>0.72928532157716441</v>
      </c>
      <c r="I20">
        <f t="shared" si="0"/>
        <v>0.33048251486403579</v>
      </c>
      <c r="J20">
        <f t="shared" si="0"/>
        <v>0.52305794912932624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60</v>
      </c>
      <c r="D21">
        <v>0</v>
      </c>
      <c r="E21">
        <v>3</v>
      </c>
      <c r="F21">
        <v>0</v>
      </c>
      <c r="H21">
        <f t="shared" si="0"/>
        <v>0.66240218611277191</v>
      </c>
      <c r="I21">
        <f t="shared" si="0"/>
        <v>0.1166105238633393</v>
      </c>
      <c r="J21">
        <f t="shared" si="0"/>
        <v>0.42932916085246825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47</v>
      </c>
      <c r="D22">
        <v>1</v>
      </c>
      <c r="E22">
        <v>3</v>
      </c>
      <c r="F22">
        <v>0</v>
      </c>
      <c r="H22">
        <f t="shared" si="0"/>
        <v>0.2346420917964335</v>
      </c>
      <c r="I22">
        <f t="shared" si="0"/>
        <v>7.5466757502489074E-2</v>
      </c>
      <c r="J22">
        <f t="shared" si="0"/>
        <v>0.51573391716952166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28</v>
      </c>
      <c r="D23">
        <v>0</v>
      </c>
      <c r="E23">
        <v>0</v>
      </c>
      <c r="F23">
        <v>0</v>
      </c>
      <c r="H23">
        <f t="shared" si="0"/>
        <v>0.82523108519921273</v>
      </c>
      <c r="I23">
        <f t="shared" si="0"/>
        <v>0.50981357553894158</v>
      </c>
      <c r="J23">
        <f t="shared" si="0"/>
        <v>0.67412873465616785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40</v>
      </c>
      <c r="D24">
        <v>0</v>
      </c>
      <c r="E24">
        <v>0</v>
      </c>
      <c r="F24">
        <v>0</v>
      </c>
      <c r="H24">
        <f t="shared" si="0"/>
        <v>0.75996635096576348</v>
      </c>
      <c r="I24">
        <f t="shared" si="0"/>
        <v>0.38187181767457939</v>
      </c>
      <c r="J24">
        <f t="shared" si="0"/>
        <v>0.56923218515792029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50</v>
      </c>
      <c r="D25">
        <v>0</v>
      </c>
      <c r="E25">
        <v>1</v>
      </c>
      <c r="F25">
        <v>0</v>
      </c>
      <c r="H25">
        <f t="shared" si="0"/>
        <v>0.70951876099826516</v>
      </c>
      <c r="I25">
        <f t="shared" si="0"/>
        <v>0.36595559800514355</v>
      </c>
      <c r="J25">
        <f t="shared" si="0"/>
        <v>0.49436978010598359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26</v>
      </c>
      <c r="D26">
        <v>0</v>
      </c>
      <c r="E26">
        <v>0</v>
      </c>
      <c r="F26">
        <v>0</v>
      </c>
      <c r="H26">
        <f t="shared" si="0"/>
        <v>0.83663780790845932</v>
      </c>
      <c r="I26">
        <f t="shared" si="0"/>
        <v>0.53495994723690787</v>
      </c>
      <c r="J26">
        <f t="shared" si="0"/>
        <v>0.69339661432946997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50</v>
      </c>
      <c r="D27">
        <v>0</v>
      </c>
      <c r="E27">
        <v>0</v>
      </c>
      <c r="F27">
        <v>0</v>
      </c>
      <c r="H27">
        <f t="shared" si="0"/>
        <v>0.70951876099826516</v>
      </c>
      <c r="I27">
        <f t="shared" si="0"/>
        <v>0.30011946836402209</v>
      </c>
      <c r="J27">
        <f t="shared" si="0"/>
        <v>0.49436978010598359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98</v>
      </c>
      <c r="D28">
        <v>1</v>
      </c>
      <c r="E28">
        <v>4</v>
      </c>
      <c r="F28">
        <v>2</v>
      </c>
      <c r="H28">
        <f t="shared" ref="H28:J32" si="3">HYPGEOMDIST(D28,$B28,B$38,$B$39)</f>
        <v>0.34522599458238906</v>
      </c>
      <c r="I28">
        <f t="shared" si="3"/>
        <v>0.12020480563424152</v>
      </c>
      <c r="J28">
        <f t="shared" si="3"/>
        <v>0.24094521213581285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109</v>
      </c>
      <c r="D29">
        <v>1</v>
      </c>
      <c r="E29">
        <v>2</v>
      </c>
      <c r="F29">
        <v>2</v>
      </c>
      <c r="H29">
        <f t="shared" si="3"/>
        <v>0.35612528070732591</v>
      </c>
      <c r="I29">
        <f t="shared" si="3"/>
        <v>0.25388777592387113</v>
      </c>
      <c r="J29">
        <f t="shared" si="3"/>
        <v>0.25564216784828231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29</v>
      </c>
      <c r="D30">
        <v>0</v>
      </c>
      <c r="E30">
        <v>0</v>
      </c>
      <c r="F30">
        <v>0</v>
      </c>
      <c r="H30">
        <f t="shared" si="3"/>
        <v>0.81958584767608389</v>
      </c>
      <c r="I30">
        <f t="shared" si="3"/>
        <v>0.49768648022528228</v>
      </c>
      <c r="J30">
        <f t="shared" si="3"/>
        <v>0.6646959631824334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30</v>
      </c>
      <c r="D43">
        <v>0</v>
      </c>
      <c r="E43">
        <v>0</v>
      </c>
      <c r="F43">
        <v>0</v>
      </c>
      <c r="H43">
        <f>HYPGEOMDIST(D43,$B43,B$78,$B$79)</f>
        <v>0.36299371776510403</v>
      </c>
      <c r="I43">
        <f t="shared" ref="I43:J58" si="4">HYPGEOMDIST(E43,$B43,C$78,$B$79)</f>
        <v>0.92803984325114952</v>
      </c>
      <c r="J43">
        <f t="shared" si="4"/>
        <v>0.78950738254561759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30</v>
      </c>
      <c r="D44">
        <v>0</v>
      </c>
      <c r="E44">
        <v>0</v>
      </c>
      <c r="F44">
        <v>0</v>
      </c>
      <c r="H44">
        <f t="shared" ref="H44:J73" si="6">HYPGEOMDIST(D44,$B44,B$78,$B$79)</f>
        <v>0.36299371776510403</v>
      </c>
      <c r="I44">
        <f t="shared" si="4"/>
        <v>0.92803984325114952</v>
      </c>
      <c r="J44">
        <f t="shared" si="4"/>
        <v>0.78950738254561759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16</v>
      </c>
      <c r="D45">
        <v>0</v>
      </c>
      <c r="E45">
        <v>0</v>
      </c>
      <c r="F45">
        <v>0</v>
      </c>
      <c r="H45">
        <f t="shared" si="6"/>
        <v>0.58256507547205161</v>
      </c>
      <c r="I45">
        <f t="shared" si="4"/>
        <v>0.96096353535387602</v>
      </c>
      <c r="J45">
        <f t="shared" si="4"/>
        <v>0.8816000036825079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26</v>
      </c>
      <c r="D46">
        <v>0</v>
      </c>
      <c r="E46">
        <v>0</v>
      </c>
      <c r="F46">
        <v>0</v>
      </c>
      <c r="H46">
        <f t="shared" si="6"/>
        <v>0.41553669123601844</v>
      </c>
      <c r="I46">
        <f t="shared" si="4"/>
        <v>0.93733160260165982</v>
      </c>
      <c r="J46">
        <f t="shared" si="4"/>
        <v>0.81479616626254758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23</v>
      </c>
      <c r="D47">
        <v>0</v>
      </c>
      <c r="E47">
        <v>0</v>
      </c>
      <c r="F47">
        <v>0</v>
      </c>
      <c r="H47">
        <f t="shared" si="6"/>
        <v>0.45987096161604468</v>
      </c>
      <c r="I47">
        <f t="shared" si="4"/>
        <v>0.94436046219604031</v>
      </c>
      <c r="J47">
        <f t="shared" si="4"/>
        <v>0.83429023559070381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16</v>
      </c>
      <c r="D48">
        <v>0</v>
      </c>
      <c r="E48">
        <v>0</v>
      </c>
      <c r="F48">
        <v>0</v>
      </c>
      <c r="H48">
        <f t="shared" si="6"/>
        <v>0.58256507547205161</v>
      </c>
      <c r="I48">
        <f t="shared" si="4"/>
        <v>0.96096353535387602</v>
      </c>
      <c r="J48">
        <f t="shared" si="4"/>
        <v>0.8816000036825079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75</v>
      </c>
      <c r="D49">
        <v>1</v>
      </c>
      <c r="E49">
        <v>0</v>
      </c>
      <c r="F49">
        <v>0</v>
      </c>
      <c r="H49">
        <f t="shared" si="6"/>
        <v>0.20458379348395037</v>
      </c>
      <c r="I49">
        <f t="shared" si="4"/>
        <v>0.82955556908097627</v>
      </c>
      <c r="J49">
        <f t="shared" si="4"/>
        <v>0.55356032383394804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79</v>
      </c>
      <c r="D50">
        <v>2</v>
      </c>
      <c r="E50">
        <v>0</v>
      </c>
      <c r="F50">
        <v>0</v>
      </c>
      <c r="H50">
        <f t="shared" si="6"/>
        <v>0.2525419521528669</v>
      </c>
      <c r="I50">
        <f t="shared" si="4"/>
        <v>0.82131655989247276</v>
      </c>
      <c r="J50">
        <f t="shared" si="4"/>
        <v>0.53634710652299433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8</v>
      </c>
      <c r="D51">
        <v>0</v>
      </c>
      <c r="E51">
        <v>0</v>
      </c>
      <c r="F51">
        <v>0</v>
      </c>
      <c r="H51">
        <f t="shared" si="6"/>
        <v>0.76329208793969894</v>
      </c>
      <c r="I51">
        <f t="shared" si="4"/>
        <v>0.98029051158858738</v>
      </c>
      <c r="J51">
        <f t="shared" si="4"/>
        <v>0.93894479640838502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6</v>
      </c>
      <c r="D52">
        <v>0</v>
      </c>
      <c r="E52">
        <v>0</v>
      </c>
      <c r="F52">
        <v>0</v>
      </c>
      <c r="H52">
        <f t="shared" si="6"/>
        <v>0.81662288317489606</v>
      </c>
      <c r="I52">
        <f t="shared" si="4"/>
        <v>0.98518173464882697</v>
      </c>
      <c r="J52">
        <f t="shared" si="4"/>
        <v>0.95385167040232088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0</v>
      </c>
      <c r="D53">
        <v>0</v>
      </c>
      <c r="E53">
        <v>0</v>
      </c>
      <c r="F53">
        <v>0</v>
      </c>
      <c r="H53">
        <f t="shared" si="6"/>
        <v>1</v>
      </c>
      <c r="I53">
        <f t="shared" si="4"/>
        <v>1</v>
      </c>
      <c r="J53">
        <f t="shared" si="4"/>
        <v>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0</v>
      </c>
      <c r="D54">
        <v>0</v>
      </c>
      <c r="E54">
        <v>0</v>
      </c>
      <c r="F54">
        <v>0</v>
      </c>
      <c r="H54">
        <f t="shared" si="6"/>
        <v>1</v>
      </c>
      <c r="I54">
        <f t="shared" si="4"/>
        <v>1</v>
      </c>
      <c r="J54">
        <f t="shared" si="4"/>
        <v>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0</v>
      </c>
      <c r="D55">
        <v>0</v>
      </c>
      <c r="E55">
        <v>0</v>
      </c>
      <c r="F55">
        <v>0</v>
      </c>
      <c r="H55">
        <f t="shared" si="6"/>
        <v>1</v>
      </c>
      <c r="I55">
        <f t="shared" si="4"/>
        <v>1</v>
      </c>
      <c r="J55">
        <f t="shared" si="4"/>
        <v>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23</v>
      </c>
      <c r="D56">
        <v>1</v>
      </c>
      <c r="E56">
        <v>0</v>
      </c>
      <c r="F56">
        <v>1</v>
      </c>
      <c r="H56">
        <f t="shared" si="6"/>
        <v>0.36349380844003054</v>
      </c>
      <c r="I56">
        <f t="shared" si="4"/>
        <v>0.94436046219604031</v>
      </c>
      <c r="J56">
        <f t="shared" si="4"/>
        <v>0.15181389764038894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31</v>
      </c>
      <c r="D57">
        <v>0</v>
      </c>
      <c r="E57">
        <v>0</v>
      </c>
      <c r="F57">
        <v>0</v>
      </c>
      <c r="H57">
        <f t="shared" si="6"/>
        <v>0.35092967249226076</v>
      </c>
      <c r="I57">
        <f t="shared" si="4"/>
        <v>0.92573110695448191</v>
      </c>
      <c r="J57">
        <f t="shared" si="4"/>
        <v>0.78330818751824405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26</v>
      </c>
      <c r="D58">
        <v>1</v>
      </c>
      <c r="E58">
        <v>1</v>
      </c>
      <c r="F58">
        <v>1</v>
      </c>
      <c r="H58">
        <f t="shared" si="6"/>
        <v>0.3713370576530266</v>
      </c>
      <c r="I58">
        <f t="shared" si="4"/>
        <v>6.0767514190562283E-2</v>
      </c>
      <c r="J58">
        <f t="shared" si="4"/>
        <v>0.16762542462340477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20</v>
      </c>
      <c r="D59">
        <v>0</v>
      </c>
      <c r="E59">
        <v>0</v>
      </c>
      <c r="F59">
        <v>0</v>
      </c>
      <c r="H59">
        <f t="shared" si="6"/>
        <v>0.50892920870410419</v>
      </c>
      <c r="I59">
        <f t="shared" si="6"/>
        <v>0.95144120014556965</v>
      </c>
      <c r="J59">
        <f t="shared" si="6"/>
        <v>0.85424833846711057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31</v>
      </c>
      <c r="D60">
        <v>0</v>
      </c>
      <c r="E60">
        <v>0</v>
      </c>
      <c r="F60">
        <v>0</v>
      </c>
      <c r="H60">
        <f t="shared" si="6"/>
        <v>0.35092967249226076</v>
      </c>
      <c r="I60">
        <f t="shared" si="6"/>
        <v>0.92573110695448191</v>
      </c>
      <c r="J60">
        <f t="shared" si="6"/>
        <v>0.78330818751824405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46</v>
      </c>
      <c r="D61">
        <v>0</v>
      </c>
      <c r="E61">
        <v>0</v>
      </c>
      <c r="F61">
        <v>0</v>
      </c>
      <c r="H61">
        <f t="shared" si="6"/>
        <v>0.21133194712074216</v>
      </c>
      <c r="I61">
        <f t="shared" si="6"/>
        <v>0.8917709754225579</v>
      </c>
      <c r="J61">
        <f t="shared" si="6"/>
        <v>0.6959270012147194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60</v>
      </c>
      <c r="D62">
        <v>3</v>
      </c>
      <c r="E62">
        <v>0</v>
      </c>
      <c r="F62">
        <v>0</v>
      </c>
      <c r="H62">
        <f t="shared" si="6"/>
        <v>0.18294343680923622</v>
      </c>
      <c r="I62">
        <f t="shared" si="6"/>
        <v>0.86118281304586608</v>
      </c>
      <c r="J62">
        <f t="shared" si="6"/>
        <v>0.62314935966199636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47</v>
      </c>
      <c r="D63">
        <v>4</v>
      </c>
      <c r="E63">
        <v>0</v>
      </c>
      <c r="F63">
        <v>0</v>
      </c>
      <c r="H63">
        <f t="shared" si="6"/>
        <v>5.0656967874840822E-2</v>
      </c>
      <c r="I63">
        <f t="shared" si="6"/>
        <v>0.88955108656891924</v>
      </c>
      <c r="J63">
        <f t="shared" si="6"/>
        <v>0.69045919669331157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28</v>
      </c>
      <c r="D64">
        <v>0</v>
      </c>
      <c r="E64">
        <v>0</v>
      </c>
      <c r="F64">
        <v>0</v>
      </c>
      <c r="H64">
        <f t="shared" si="6"/>
        <v>0.38837869986799767</v>
      </c>
      <c r="I64">
        <f t="shared" si="6"/>
        <v>0.93267433266030086</v>
      </c>
      <c r="J64">
        <f t="shared" si="6"/>
        <v>0.80205260423585234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40</v>
      </c>
      <c r="D65">
        <v>0</v>
      </c>
      <c r="E65">
        <v>0</v>
      </c>
      <c r="F65">
        <v>0</v>
      </c>
      <c r="H65">
        <f t="shared" si="6"/>
        <v>0.25887064685868805</v>
      </c>
      <c r="I65">
        <f t="shared" si="6"/>
        <v>0.90520528392842992</v>
      </c>
      <c r="J65">
        <f t="shared" si="6"/>
        <v>0.72965050646530327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50</v>
      </c>
      <c r="D66">
        <v>1</v>
      </c>
      <c r="E66">
        <v>0</v>
      </c>
      <c r="F66">
        <v>0</v>
      </c>
      <c r="H66">
        <f t="shared" si="6"/>
        <v>0.31752886068774261</v>
      </c>
      <c r="I66">
        <f t="shared" si="6"/>
        <v>0.88292400663730752</v>
      </c>
      <c r="J66">
        <f t="shared" si="6"/>
        <v>0.67431094817150405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26</v>
      </c>
      <c r="D67">
        <v>0</v>
      </c>
      <c r="E67">
        <v>0</v>
      </c>
      <c r="F67">
        <v>0</v>
      </c>
      <c r="H67">
        <f t="shared" si="6"/>
        <v>0.41553669123601844</v>
      </c>
      <c r="I67">
        <f t="shared" si="6"/>
        <v>0.93733160260165982</v>
      </c>
      <c r="J67">
        <f t="shared" si="6"/>
        <v>0.81479616626254758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50</v>
      </c>
      <c r="D68">
        <v>0</v>
      </c>
      <c r="E68">
        <v>0</v>
      </c>
      <c r="F68">
        <v>0</v>
      </c>
      <c r="H68">
        <f t="shared" si="6"/>
        <v>0.18459011101314104</v>
      </c>
      <c r="I68">
        <f t="shared" si="6"/>
        <v>0.88292400663730752</v>
      </c>
      <c r="J68">
        <f t="shared" si="6"/>
        <v>0.67431094817150405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98</v>
      </c>
      <c r="D69">
        <v>5</v>
      </c>
      <c r="E69">
        <v>1</v>
      </c>
      <c r="F69">
        <v>1</v>
      </c>
      <c r="H69">
        <f t="shared" si="6"/>
        <v>0.11865860923317829</v>
      </c>
      <c r="I69">
        <f t="shared" si="6"/>
        <v>0.19193822068414762</v>
      </c>
      <c r="J69">
        <f t="shared" si="6"/>
        <v>0.35893973674472218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109</v>
      </c>
      <c r="D70">
        <v>3</v>
      </c>
      <c r="E70">
        <v>0</v>
      </c>
      <c r="F70">
        <v>2</v>
      </c>
      <c r="H70">
        <f t="shared" si="6"/>
        <v>0.21472418562556947</v>
      </c>
      <c r="I70">
        <f t="shared" si="6"/>
        <v>0.76203906077958872</v>
      </c>
      <c r="J70">
        <f t="shared" si="6"/>
        <v>0.15616959232037422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29</v>
      </c>
      <c r="D71">
        <v>0</v>
      </c>
      <c r="E71">
        <v>0</v>
      </c>
      <c r="F71">
        <v>0</v>
      </c>
      <c r="H71">
        <f t="shared" si="6"/>
        <v>0.3754719916750896</v>
      </c>
      <c r="I71">
        <f t="shared" si="6"/>
        <v>0.93035424725567284</v>
      </c>
      <c r="J71">
        <f t="shared" si="6"/>
        <v>0.79575539395694839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4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20</v>
      </c>
      <c r="D2">
        <v>0</v>
      </c>
      <c r="E2">
        <v>0</v>
      </c>
      <c r="F2">
        <v>0</v>
      </c>
      <c r="H2">
        <f t="shared" ref="H2:J27" si="0">HYPGEOMDIST(D2,$B2,B$38,$B$39)</f>
        <v>0.87180713742162885</v>
      </c>
      <c r="I2">
        <f t="shared" si="0"/>
        <v>0.61807476602478695</v>
      </c>
      <c r="J2">
        <f t="shared" si="0"/>
        <v>0.75455795459193742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42</v>
      </c>
      <c r="D3">
        <v>0</v>
      </c>
      <c r="E3">
        <v>1</v>
      </c>
      <c r="F3">
        <v>1</v>
      </c>
      <c r="H3">
        <f t="shared" si="0"/>
        <v>0.74959934559877417</v>
      </c>
      <c r="I3">
        <f t="shared" si="0"/>
        <v>0.37262441004904984</v>
      </c>
      <c r="J3">
        <f t="shared" si="0"/>
        <v>0.33001375084980078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32</v>
      </c>
      <c r="D4">
        <v>0</v>
      </c>
      <c r="E4">
        <v>0</v>
      </c>
      <c r="F4">
        <v>0</v>
      </c>
      <c r="H4">
        <f t="shared" si="0"/>
        <v>0.80287949791238955</v>
      </c>
      <c r="I4">
        <f t="shared" si="0"/>
        <v>0.46300610449122348</v>
      </c>
      <c r="J4">
        <f t="shared" si="0"/>
        <v>0.63718010869409059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30</v>
      </c>
      <c r="D5">
        <v>1</v>
      </c>
      <c r="E5">
        <v>1</v>
      </c>
      <c r="F5">
        <v>0</v>
      </c>
      <c r="H5">
        <f t="shared" si="0"/>
        <v>0.16820512596609488</v>
      </c>
      <c r="I5">
        <f t="shared" si="0"/>
        <v>0.35517253379469721</v>
      </c>
      <c r="J5">
        <f t="shared" si="0"/>
        <v>0.65539481859714654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30</v>
      </c>
      <c r="D6">
        <v>0</v>
      </c>
      <c r="E6">
        <v>0</v>
      </c>
      <c r="F6">
        <v>0</v>
      </c>
      <c r="H6">
        <f t="shared" si="0"/>
        <v>0.81397901014388085</v>
      </c>
      <c r="I6">
        <f t="shared" si="0"/>
        <v>0.48584739576545866</v>
      </c>
      <c r="J6">
        <f t="shared" si="0"/>
        <v>0.65539481859714654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36</v>
      </c>
      <c r="D7">
        <v>0</v>
      </c>
      <c r="E7">
        <v>0</v>
      </c>
      <c r="F7">
        <v>0</v>
      </c>
      <c r="H7">
        <f t="shared" si="0"/>
        <v>0.7811299619610117</v>
      </c>
      <c r="I7">
        <f t="shared" si="0"/>
        <v>0.4204897901324271</v>
      </c>
      <c r="J7">
        <f t="shared" si="0"/>
        <v>0.60225130010457972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29</v>
      </c>
      <c r="D8">
        <v>0</v>
      </c>
      <c r="E8">
        <v>1</v>
      </c>
      <c r="F8">
        <v>0</v>
      </c>
      <c r="H8">
        <f t="shared" si="0"/>
        <v>0.81958584767608389</v>
      </c>
      <c r="I8">
        <f t="shared" si="0"/>
        <v>0.3516857640961264</v>
      </c>
      <c r="J8">
        <f t="shared" si="0"/>
        <v>0.6646959631824334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31</v>
      </c>
      <c r="D9">
        <v>0</v>
      </c>
      <c r="E9">
        <v>1</v>
      </c>
      <c r="F9">
        <v>0</v>
      </c>
      <c r="H9">
        <f t="shared" si="0"/>
        <v>0.80841031288098231</v>
      </c>
      <c r="I9">
        <f t="shared" si="0"/>
        <v>0.35829498532466308</v>
      </c>
      <c r="J9">
        <f t="shared" si="0"/>
        <v>0.6462234691959583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27</v>
      </c>
      <c r="D10">
        <v>0</v>
      </c>
      <c r="E10">
        <v>0</v>
      </c>
      <c r="F10">
        <v>1</v>
      </c>
      <c r="H10">
        <f t="shared" si="0"/>
        <v>0.83091498419326681</v>
      </c>
      <c r="I10">
        <f t="shared" si="0"/>
        <v>0.52223567643593694</v>
      </c>
      <c r="J10">
        <f t="shared" si="0"/>
        <v>0.2619438434233366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44</v>
      </c>
      <c r="D11">
        <v>0</v>
      </c>
      <c r="E11">
        <v>2</v>
      </c>
      <c r="F11">
        <v>1</v>
      </c>
      <c r="H11">
        <f t="shared" si="0"/>
        <v>0.73937296808778963</v>
      </c>
      <c r="I11">
        <f t="shared" si="0"/>
        <v>0.19469625342553318</v>
      </c>
      <c r="J11">
        <f t="shared" si="0"/>
        <v>0.33614227404093922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41</v>
      </c>
      <c r="D12">
        <v>0</v>
      </c>
      <c r="E12">
        <v>1</v>
      </c>
      <c r="F12">
        <v>0</v>
      </c>
      <c r="H12">
        <f t="shared" si="0"/>
        <v>0.7547651502436461</v>
      </c>
      <c r="I12">
        <f t="shared" si="0"/>
        <v>0.37260567930823385</v>
      </c>
      <c r="J12">
        <f t="shared" si="0"/>
        <v>0.56126346581366571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5</v>
      </c>
      <c r="D13">
        <v>0</v>
      </c>
      <c r="E13">
        <v>0</v>
      </c>
      <c r="F13">
        <v>0</v>
      </c>
      <c r="H13">
        <f t="shared" si="0"/>
        <v>0.96629439032634445</v>
      </c>
      <c r="I13">
        <f t="shared" si="0"/>
        <v>0.88669784570285215</v>
      </c>
      <c r="J13">
        <f t="shared" si="0"/>
        <v>0.93203478108213733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24</v>
      </c>
      <c r="D14">
        <v>0</v>
      </c>
      <c r="E14">
        <v>1</v>
      </c>
      <c r="F14">
        <v>0</v>
      </c>
      <c r="H14">
        <f t="shared" si="0"/>
        <v>0.84820129142574407</v>
      </c>
      <c r="I14">
        <f t="shared" si="0"/>
        <v>0.32821258846656071</v>
      </c>
      <c r="J14">
        <f t="shared" si="0"/>
        <v>0.71321363332356236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21</v>
      </c>
      <c r="D15">
        <v>0</v>
      </c>
      <c r="E15">
        <v>0</v>
      </c>
      <c r="F15">
        <v>0</v>
      </c>
      <c r="H15">
        <f t="shared" si="0"/>
        <v>0.86584513648184758</v>
      </c>
      <c r="I15">
        <f t="shared" si="0"/>
        <v>0.60337699804191591</v>
      </c>
      <c r="J15">
        <f t="shared" si="0"/>
        <v>0.74400305625291419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71</v>
      </c>
      <c r="D16">
        <v>1</v>
      </c>
      <c r="E16">
        <v>1</v>
      </c>
      <c r="F16">
        <v>2</v>
      </c>
      <c r="H16">
        <f t="shared" si="0"/>
        <v>0.30084480285429377</v>
      </c>
      <c r="I16">
        <f t="shared" si="0"/>
        <v>0.31349956596425016</v>
      </c>
      <c r="J16">
        <f t="shared" si="0"/>
        <v>0.18405514397611572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52</v>
      </c>
      <c r="D17">
        <v>0</v>
      </c>
      <c r="E17">
        <v>0</v>
      </c>
      <c r="F17">
        <v>0</v>
      </c>
      <c r="H17">
        <f t="shared" si="0"/>
        <v>0.69983617906926332</v>
      </c>
      <c r="I17">
        <f t="shared" si="0"/>
        <v>0.28599901495103752</v>
      </c>
      <c r="J17">
        <f t="shared" si="0"/>
        <v>0.48061965789390521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32</v>
      </c>
      <c r="D18">
        <v>0</v>
      </c>
      <c r="E18">
        <v>0</v>
      </c>
      <c r="F18">
        <v>0</v>
      </c>
      <c r="H18">
        <f t="shared" si="0"/>
        <v>0.80287949791238955</v>
      </c>
      <c r="I18">
        <f t="shared" si="0"/>
        <v>0.46300610449122348</v>
      </c>
      <c r="J18">
        <f t="shared" si="0"/>
        <v>0.63718010869409059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34</v>
      </c>
      <c r="D19">
        <v>0</v>
      </c>
      <c r="E19">
        <v>0</v>
      </c>
      <c r="F19">
        <v>1</v>
      </c>
      <c r="H19">
        <f t="shared" si="0"/>
        <v>0.79193049162123719</v>
      </c>
      <c r="I19">
        <f t="shared" si="0"/>
        <v>0.44123698574323483</v>
      </c>
      <c r="J19">
        <f t="shared" si="0"/>
        <v>0.29895185553413239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52</v>
      </c>
      <c r="D20">
        <v>0</v>
      </c>
      <c r="E20">
        <v>0</v>
      </c>
      <c r="F20">
        <v>0</v>
      </c>
      <c r="H20">
        <f t="shared" si="0"/>
        <v>0.69983617906926332</v>
      </c>
      <c r="I20">
        <f t="shared" si="0"/>
        <v>0.28599901495103752</v>
      </c>
      <c r="J20">
        <f t="shared" si="0"/>
        <v>0.48061965789390521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70</v>
      </c>
      <c r="D21">
        <v>0</v>
      </c>
      <c r="E21">
        <v>4</v>
      </c>
      <c r="F21">
        <v>2</v>
      </c>
      <c r="H21">
        <f t="shared" si="0"/>
        <v>0.61839785580308904</v>
      </c>
      <c r="I21">
        <f t="shared" si="0"/>
        <v>5.9691890669622702E-2</v>
      </c>
      <c r="J21">
        <f t="shared" si="0"/>
        <v>0.18139874677680387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82</v>
      </c>
      <c r="D22">
        <v>0</v>
      </c>
      <c r="E22">
        <v>0</v>
      </c>
      <c r="F22">
        <v>0</v>
      </c>
      <c r="H22">
        <f t="shared" si="0"/>
        <v>0.56941386582608289</v>
      </c>
      <c r="I22">
        <f t="shared" si="0"/>
        <v>0.13874652850582292</v>
      </c>
      <c r="J22">
        <f t="shared" si="0"/>
        <v>0.31472444075738099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25</v>
      </c>
      <c r="D23">
        <v>0</v>
      </c>
      <c r="E23">
        <v>0</v>
      </c>
      <c r="F23">
        <v>0</v>
      </c>
      <c r="H23">
        <f t="shared" si="0"/>
        <v>0.84239982137713032</v>
      </c>
      <c r="I23">
        <f t="shared" si="0"/>
        <v>0.54799372595855234</v>
      </c>
      <c r="J23">
        <f t="shared" si="0"/>
        <v>0.70323551627100211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29</v>
      </c>
      <c r="D24">
        <v>0</v>
      </c>
      <c r="E24">
        <v>0</v>
      </c>
      <c r="F24">
        <v>0</v>
      </c>
      <c r="H24">
        <f t="shared" si="0"/>
        <v>0.81958584767608389</v>
      </c>
      <c r="I24">
        <f t="shared" si="0"/>
        <v>0.49768648022528228</v>
      </c>
      <c r="J24">
        <f t="shared" si="0"/>
        <v>0.6646959631824334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41</v>
      </c>
      <c r="D25">
        <v>0</v>
      </c>
      <c r="E25">
        <v>0</v>
      </c>
      <c r="F25">
        <v>0</v>
      </c>
      <c r="H25">
        <f t="shared" si="0"/>
        <v>0.7547651502436461</v>
      </c>
      <c r="I25">
        <f t="shared" si="0"/>
        <v>0.37278387427681747</v>
      </c>
      <c r="J25">
        <f t="shared" si="0"/>
        <v>0.56126346581366571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49</v>
      </c>
      <c r="D26">
        <v>0</v>
      </c>
      <c r="E26">
        <v>0</v>
      </c>
      <c r="F26">
        <v>0</v>
      </c>
      <c r="H26">
        <f t="shared" si="0"/>
        <v>0.71440988558937779</v>
      </c>
      <c r="I26">
        <f t="shared" si="0"/>
        <v>0.30743858032412491</v>
      </c>
      <c r="J26">
        <f t="shared" si="0"/>
        <v>0.50139124697930793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36</v>
      </c>
      <c r="D27">
        <v>0</v>
      </c>
      <c r="E27">
        <v>0</v>
      </c>
      <c r="F27">
        <v>0</v>
      </c>
      <c r="H27">
        <f t="shared" si="0"/>
        <v>0.7811299619610117</v>
      </c>
      <c r="I27">
        <f t="shared" si="0"/>
        <v>0.4204897901324271</v>
      </c>
      <c r="J27">
        <f t="shared" si="0"/>
        <v>0.60225130010457972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23</v>
      </c>
      <c r="D28">
        <v>0</v>
      </c>
      <c r="E28">
        <v>0</v>
      </c>
      <c r="F28">
        <v>0</v>
      </c>
      <c r="H28">
        <f t="shared" ref="H28:J32" si="3">HYPGEOMDIST(D28,$B28,B$38,$B$39)</f>
        <v>0.85404248668696126</v>
      </c>
      <c r="I28">
        <f t="shared" si="3"/>
        <v>0.57502005303717396</v>
      </c>
      <c r="J28">
        <f t="shared" si="3"/>
        <v>0.72333292974087549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20</v>
      </c>
      <c r="D29">
        <v>0</v>
      </c>
      <c r="E29">
        <v>0</v>
      </c>
      <c r="F29">
        <v>0</v>
      </c>
      <c r="H29">
        <f t="shared" si="3"/>
        <v>0.87180713742162885</v>
      </c>
      <c r="I29">
        <f t="shared" si="3"/>
        <v>0.61807476602478695</v>
      </c>
      <c r="J29">
        <f t="shared" si="3"/>
        <v>0.75455795459193742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20</v>
      </c>
      <c r="D43">
        <v>0</v>
      </c>
      <c r="E43">
        <v>0</v>
      </c>
      <c r="F43">
        <v>0</v>
      </c>
      <c r="H43">
        <f>HYPGEOMDIST(D43,$B43,B$78,$B$79)</f>
        <v>0.50892920870410419</v>
      </c>
      <c r="I43">
        <f t="shared" ref="I43:J58" si="4">HYPGEOMDIST(E43,$B43,C$78,$B$79)</f>
        <v>0.95144120014556965</v>
      </c>
      <c r="J43">
        <f t="shared" si="4"/>
        <v>0.85424833846711057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42</v>
      </c>
      <c r="D44">
        <v>1</v>
      </c>
      <c r="E44">
        <v>0</v>
      </c>
      <c r="F44">
        <v>1</v>
      </c>
      <c r="H44">
        <f t="shared" ref="H44:J73" si="6">HYPGEOMDIST(D44,$B44,B$78,$B$79)</f>
        <v>0.34948364921935188</v>
      </c>
      <c r="I44">
        <f t="shared" si="4"/>
        <v>0.90070519277518335</v>
      </c>
      <c r="J44">
        <f t="shared" si="4"/>
        <v>0.23883840022346811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32</v>
      </c>
      <c r="D45">
        <v>0</v>
      </c>
      <c r="E45">
        <v>0</v>
      </c>
      <c r="F45">
        <v>0</v>
      </c>
      <c r="H45">
        <f t="shared" si="6"/>
        <v>0.339266120695142</v>
      </c>
      <c r="I45">
        <f t="shared" si="4"/>
        <v>0.9234280247058877</v>
      </c>
      <c r="J45">
        <f t="shared" si="4"/>
        <v>0.77715742934997689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30</v>
      </c>
      <c r="D46">
        <v>2</v>
      </c>
      <c r="E46">
        <v>0</v>
      </c>
      <c r="F46">
        <v>0</v>
      </c>
      <c r="H46">
        <f t="shared" si="6"/>
        <v>0.18636891307122511</v>
      </c>
      <c r="I46">
        <f t="shared" si="4"/>
        <v>0.92803984325114952</v>
      </c>
      <c r="J46">
        <f t="shared" si="4"/>
        <v>0.78950738254561759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30</v>
      </c>
      <c r="D47">
        <v>0</v>
      </c>
      <c r="E47">
        <v>0</v>
      </c>
      <c r="F47">
        <v>0</v>
      </c>
      <c r="H47">
        <f t="shared" si="6"/>
        <v>0.36299371776510403</v>
      </c>
      <c r="I47">
        <f t="shared" si="4"/>
        <v>0.92803984325114952</v>
      </c>
      <c r="J47">
        <f t="shared" si="4"/>
        <v>0.78950738254561759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36</v>
      </c>
      <c r="D48">
        <v>0</v>
      </c>
      <c r="E48">
        <v>0</v>
      </c>
      <c r="F48">
        <v>0</v>
      </c>
      <c r="H48">
        <f t="shared" si="6"/>
        <v>0.29635775463975789</v>
      </c>
      <c r="I48">
        <f t="shared" si="4"/>
        <v>0.91427196412873724</v>
      </c>
      <c r="J48">
        <f t="shared" si="4"/>
        <v>0.7530312770572698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29</v>
      </c>
      <c r="D49">
        <v>1</v>
      </c>
      <c r="E49">
        <v>0</v>
      </c>
      <c r="F49">
        <v>0</v>
      </c>
      <c r="H49">
        <f t="shared" si="6"/>
        <v>0.37429453759433301</v>
      </c>
      <c r="I49">
        <f t="shared" si="4"/>
        <v>0.93035424725567284</v>
      </c>
      <c r="J49">
        <f t="shared" si="4"/>
        <v>0.79575539395694839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31</v>
      </c>
      <c r="D50">
        <v>1</v>
      </c>
      <c r="E50">
        <v>0</v>
      </c>
      <c r="F50">
        <v>0</v>
      </c>
      <c r="H50">
        <f t="shared" si="6"/>
        <v>0.37398540345813885</v>
      </c>
      <c r="I50">
        <f t="shared" si="4"/>
        <v>0.92573110695448191</v>
      </c>
      <c r="J50">
        <f t="shared" si="4"/>
        <v>0.78330818751824405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27</v>
      </c>
      <c r="D51">
        <v>1</v>
      </c>
      <c r="E51">
        <v>0</v>
      </c>
      <c r="F51">
        <v>0</v>
      </c>
      <c r="H51">
        <f t="shared" si="6"/>
        <v>0.37282022997215286</v>
      </c>
      <c r="I51">
        <f t="shared" si="4"/>
        <v>0.93500011318982545</v>
      </c>
      <c r="J51">
        <f t="shared" si="4"/>
        <v>0.80839939884766077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44</v>
      </c>
      <c r="D52">
        <v>3</v>
      </c>
      <c r="E52">
        <v>0</v>
      </c>
      <c r="F52">
        <v>0</v>
      </c>
      <c r="H52">
        <f t="shared" si="6"/>
        <v>0.12141749148635016</v>
      </c>
      <c r="I52">
        <f t="shared" si="4"/>
        <v>0.89622712530068993</v>
      </c>
      <c r="J52">
        <f t="shared" si="4"/>
        <v>0.70699219991531714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41</v>
      </c>
      <c r="D53">
        <v>1</v>
      </c>
      <c r="E53">
        <v>0</v>
      </c>
      <c r="F53">
        <v>0</v>
      </c>
      <c r="H53">
        <f t="shared" si="6"/>
        <v>0.35288188387118169</v>
      </c>
      <c r="I53">
        <f t="shared" si="4"/>
        <v>0.90295247874210949</v>
      </c>
      <c r="J53">
        <f t="shared" si="4"/>
        <v>0.72391907847082537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5</v>
      </c>
      <c r="D54">
        <v>0</v>
      </c>
      <c r="E54">
        <v>0</v>
      </c>
      <c r="F54">
        <v>0</v>
      </c>
      <c r="H54">
        <f t="shared" si="6"/>
        <v>0.84466805368881526</v>
      </c>
      <c r="I54">
        <f t="shared" si="4"/>
        <v>0.98763634713831727</v>
      </c>
      <c r="J54">
        <f t="shared" si="4"/>
        <v>0.96139318034092014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24</v>
      </c>
      <c r="D55">
        <v>1</v>
      </c>
      <c r="E55">
        <v>0</v>
      </c>
      <c r="F55">
        <v>0</v>
      </c>
      <c r="H55">
        <f t="shared" si="6"/>
        <v>0.36671014387600442</v>
      </c>
      <c r="I55">
        <f t="shared" si="4"/>
        <v>0.94201176326546299</v>
      </c>
      <c r="J55">
        <f t="shared" si="4"/>
        <v>0.82774118854646739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21</v>
      </c>
      <c r="D56">
        <v>0</v>
      </c>
      <c r="E56">
        <v>0</v>
      </c>
      <c r="F56">
        <v>0</v>
      </c>
      <c r="H56">
        <f t="shared" si="6"/>
        <v>0.49202159005932611</v>
      </c>
      <c r="I56">
        <f t="shared" si="4"/>
        <v>0.94907516669789671</v>
      </c>
      <c r="J56">
        <f t="shared" si="4"/>
        <v>0.84754340512974813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71</v>
      </c>
      <c r="D57">
        <v>2</v>
      </c>
      <c r="E57">
        <v>0</v>
      </c>
      <c r="F57">
        <v>2</v>
      </c>
      <c r="H57">
        <f t="shared" si="6"/>
        <v>0.26688702343336912</v>
      </c>
      <c r="I57">
        <f t="shared" si="4"/>
        <v>0.83787592347446826</v>
      </c>
      <c r="J57">
        <f t="shared" si="4"/>
        <v>8.8757162132820686E-2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52</v>
      </c>
      <c r="D58">
        <v>0</v>
      </c>
      <c r="E58">
        <v>0</v>
      </c>
      <c r="F58">
        <v>0</v>
      </c>
      <c r="H58">
        <f t="shared" si="6"/>
        <v>0.17251488857957437</v>
      </c>
      <c r="I58">
        <f t="shared" si="4"/>
        <v>0.87853297806988495</v>
      </c>
      <c r="J58">
        <f t="shared" si="4"/>
        <v>0.66375479303527063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32</v>
      </c>
      <c r="D59">
        <v>0</v>
      </c>
      <c r="E59">
        <v>0</v>
      </c>
      <c r="F59">
        <v>0</v>
      </c>
      <c r="H59">
        <f t="shared" si="6"/>
        <v>0.339266120695142</v>
      </c>
      <c r="I59">
        <f t="shared" si="6"/>
        <v>0.9234280247058877</v>
      </c>
      <c r="J59">
        <f t="shared" si="6"/>
        <v>0.77715742934997689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34</v>
      </c>
      <c r="D60">
        <v>1</v>
      </c>
      <c r="E60">
        <v>0</v>
      </c>
      <c r="F60">
        <v>0</v>
      </c>
      <c r="H60">
        <f t="shared" si="6"/>
        <v>0.37066683382893373</v>
      </c>
      <c r="I60">
        <f t="shared" si="6"/>
        <v>0.91883876787567609</v>
      </c>
      <c r="J60">
        <f t="shared" si="6"/>
        <v>0.76499972014871309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52</v>
      </c>
      <c r="D61">
        <v>0</v>
      </c>
      <c r="E61">
        <v>0</v>
      </c>
      <c r="F61">
        <v>0</v>
      </c>
      <c r="H61">
        <f t="shared" si="6"/>
        <v>0.17251488857957437</v>
      </c>
      <c r="I61">
        <f t="shared" si="6"/>
        <v>0.87853297806988495</v>
      </c>
      <c r="J61">
        <f t="shared" si="6"/>
        <v>0.66375479303527063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70</v>
      </c>
      <c r="D62">
        <v>6</v>
      </c>
      <c r="E62">
        <v>0</v>
      </c>
      <c r="F62">
        <v>0</v>
      </c>
      <c r="H62">
        <f t="shared" si="6"/>
        <v>2.0126556589824977E-2</v>
      </c>
      <c r="I62">
        <f t="shared" si="6"/>
        <v>0.83996881470475315</v>
      </c>
      <c r="J62">
        <f t="shared" si="6"/>
        <v>0.57585176741810884</v>
      </c>
      <c r="K62" t="s">
        <v>19</v>
      </c>
      <c r="L62">
        <f t="shared" si="7"/>
        <v>1.6962305212841069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82</v>
      </c>
      <c r="D63">
        <v>0</v>
      </c>
      <c r="E63">
        <v>0</v>
      </c>
      <c r="F63">
        <v>0</v>
      </c>
      <c r="H63">
        <f t="shared" si="6"/>
        <v>6.2491306138737969E-2</v>
      </c>
      <c r="I63">
        <f t="shared" si="6"/>
        <v>0.81519021462039154</v>
      </c>
      <c r="J63">
        <f t="shared" si="6"/>
        <v>0.52378767425623995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25</v>
      </c>
      <c r="D64">
        <v>0</v>
      </c>
      <c r="E64">
        <v>0</v>
      </c>
      <c r="F64">
        <v>0</v>
      </c>
      <c r="H64">
        <f t="shared" si="6"/>
        <v>0.42981888576113481</v>
      </c>
      <c r="I64">
        <f t="shared" si="6"/>
        <v>0.93966881468591201</v>
      </c>
      <c r="J64">
        <f t="shared" si="6"/>
        <v>0.82124329797883244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29</v>
      </c>
      <c r="D65">
        <v>0</v>
      </c>
      <c r="E65">
        <v>0</v>
      </c>
      <c r="F65">
        <v>0</v>
      </c>
      <c r="H65">
        <f t="shared" si="6"/>
        <v>0.3754719916750896</v>
      </c>
      <c r="I65">
        <f t="shared" si="6"/>
        <v>0.93035424725567284</v>
      </c>
      <c r="J65">
        <f t="shared" si="6"/>
        <v>0.79575539395694839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41</v>
      </c>
      <c r="D66">
        <v>0</v>
      </c>
      <c r="E66">
        <v>0</v>
      </c>
      <c r="F66">
        <v>0</v>
      </c>
      <c r="H66">
        <f t="shared" si="6"/>
        <v>0.25026377164231772</v>
      </c>
      <c r="I66">
        <f t="shared" si="6"/>
        <v>0.90295247874210949</v>
      </c>
      <c r="J66">
        <f t="shared" si="6"/>
        <v>0.72391907847082537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49</v>
      </c>
      <c r="D67">
        <v>0</v>
      </c>
      <c r="E67">
        <v>0</v>
      </c>
      <c r="F67">
        <v>0</v>
      </c>
      <c r="H67">
        <f t="shared" si="6"/>
        <v>0.19094068822689586</v>
      </c>
      <c r="I67">
        <f t="shared" si="6"/>
        <v>0.88512761528000872</v>
      </c>
      <c r="J67">
        <f t="shared" si="6"/>
        <v>0.67965150145637554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36</v>
      </c>
      <c r="D68">
        <v>0</v>
      </c>
      <c r="E68">
        <v>0</v>
      </c>
      <c r="F68">
        <v>0</v>
      </c>
      <c r="H68">
        <f t="shared" si="6"/>
        <v>0.29635775463975789</v>
      </c>
      <c r="I68">
        <f t="shared" si="6"/>
        <v>0.91427196412873724</v>
      </c>
      <c r="J68">
        <f t="shared" si="6"/>
        <v>0.7530312770572698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23</v>
      </c>
      <c r="D69">
        <v>0</v>
      </c>
      <c r="E69">
        <v>0</v>
      </c>
      <c r="F69">
        <v>0</v>
      </c>
      <c r="H69">
        <f t="shared" si="6"/>
        <v>0.45987096161604468</v>
      </c>
      <c r="I69">
        <f t="shared" si="6"/>
        <v>0.94436046219604031</v>
      </c>
      <c r="J69">
        <f t="shared" si="6"/>
        <v>0.83429023559070381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20</v>
      </c>
      <c r="D70">
        <v>0</v>
      </c>
      <c r="E70">
        <v>0</v>
      </c>
      <c r="F70">
        <v>0</v>
      </c>
      <c r="H70">
        <f t="shared" si="6"/>
        <v>0.50892920870410419</v>
      </c>
      <c r="I70">
        <f t="shared" si="6"/>
        <v>0.95144120014556965</v>
      </c>
      <c r="J70">
        <f t="shared" si="6"/>
        <v>0.85424833846711057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15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136</v>
      </c>
      <c r="D2">
        <v>0</v>
      </c>
      <c r="E2">
        <v>1</v>
      </c>
      <c r="F2">
        <v>2</v>
      </c>
      <c r="H2">
        <f t="shared" ref="H2:J27" si="0">HYPGEOMDIST(D2,$B2,B$38,$B$39)</f>
        <v>0.39259072575222792</v>
      </c>
      <c r="I2">
        <f t="shared" si="0"/>
        <v>0.12532057658085632</v>
      </c>
      <c r="J2">
        <f t="shared" si="0"/>
        <v>0.27273319548370195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107</v>
      </c>
      <c r="D3">
        <v>0</v>
      </c>
      <c r="E3">
        <v>3</v>
      </c>
      <c r="F3">
        <v>0</v>
      </c>
      <c r="H3">
        <f t="shared" si="0"/>
        <v>0.47941043830228647</v>
      </c>
      <c r="I3">
        <f t="shared" si="0"/>
        <v>0.21885277756089463</v>
      </c>
      <c r="J3">
        <f t="shared" si="0"/>
        <v>0.22107479306691721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37</v>
      </c>
      <c r="D4">
        <v>0</v>
      </c>
      <c r="E4">
        <v>0</v>
      </c>
      <c r="F4">
        <v>1</v>
      </c>
      <c r="H4">
        <f t="shared" si="0"/>
        <v>0.77578474915754614</v>
      </c>
      <c r="I4">
        <f t="shared" si="0"/>
        <v>0.41048435655695831</v>
      </c>
      <c r="J4">
        <f t="shared" si="0"/>
        <v>0.31189686304016312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56</v>
      </c>
      <c r="D5">
        <v>0</v>
      </c>
      <c r="E5">
        <v>2</v>
      </c>
      <c r="F5">
        <v>0</v>
      </c>
      <c r="H5">
        <f t="shared" si="0"/>
        <v>0.68086342605222083</v>
      </c>
      <c r="I5">
        <f t="shared" si="0"/>
        <v>0.23759082753546779</v>
      </c>
      <c r="J5">
        <f t="shared" si="0"/>
        <v>0.45425307857949287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15</v>
      </c>
      <c r="D6">
        <v>0</v>
      </c>
      <c r="E6">
        <v>0</v>
      </c>
      <c r="F6">
        <v>0</v>
      </c>
      <c r="H6">
        <f t="shared" si="0"/>
        <v>0.90223499809733509</v>
      </c>
      <c r="I6">
        <f t="shared" si="0"/>
        <v>0.69710173543865483</v>
      </c>
      <c r="J6">
        <f t="shared" si="0"/>
        <v>0.80961477023149908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23</v>
      </c>
      <c r="D7">
        <v>0</v>
      </c>
      <c r="E7">
        <v>0</v>
      </c>
      <c r="F7">
        <v>0</v>
      </c>
      <c r="H7">
        <f t="shared" si="0"/>
        <v>0.85404248668696126</v>
      </c>
      <c r="I7">
        <f t="shared" si="0"/>
        <v>0.57502005303717396</v>
      </c>
      <c r="J7">
        <f t="shared" si="0"/>
        <v>0.72333292974087549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42</v>
      </c>
      <c r="D8">
        <v>0</v>
      </c>
      <c r="E8">
        <v>1</v>
      </c>
      <c r="F8">
        <v>3</v>
      </c>
      <c r="H8">
        <f t="shared" si="0"/>
        <v>0.74959934559877417</v>
      </c>
      <c r="I8">
        <f t="shared" si="0"/>
        <v>0.37262441004904984</v>
      </c>
      <c r="J8">
        <f t="shared" si="0"/>
        <v>1.8031152869115497E-2</v>
      </c>
      <c r="K8" t="s">
        <v>7</v>
      </c>
      <c r="L8">
        <f t="shared" si="1"/>
        <v>0</v>
      </c>
      <c r="M8">
        <f t="shared" si="1"/>
        <v>0</v>
      </c>
      <c r="N8">
        <f t="shared" si="1"/>
        <v>1.7439765046315314</v>
      </c>
    </row>
    <row r="9" spans="1:14">
      <c r="A9" t="s">
        <v>8</v>
      </c>
      <c r="B9">
        <v>16</v>
      </c>
      <c r="D9">
        <v>0</v>
      </c>
      <c r="E9">
        <v>2</v>
      </c>
      <c r="F9">
        <v>0</v>
      </c>
      <c r="H9">
        <f t="shared" si="0"/>
        <v>0.89606610956677568</v>
      </c>
      <c r="I9">
        <f t="shared" si="0"/>
        <v>4.8356197106966613E-2</v>
      </c>
      <c r="J9">
        <f t="shared" si="0"/>
        <v>0.79829192662467208</v>
      </c>
      <c r="K9" t="s">
        <v>8</v>
      </c>
      <c r="L9">
        <f t="shared" si="1"/>
        <v>0</v>
      </c>
      <c r="M9">
        <f t="shared" si="1"/>
        <v>1.3155478608385749</v>
      </c>
      <c r="N9">
        <f t="shared" si="1"/>
        <v>0</v>
      </c>
    </row>
    <row r="10" spans="1:14">
      <c r="A10" t="s">
        <v>9</v>
      </c>
      <c r="B10">
        <v>23</v>
      </c>
      <c r="D10">
        <v>0</v>
      </c>
      <c r="E10">
        <v>0</v>
      </c>
      <c r="F10">
        <v>0</v>
      </c>
      <c r="H10">
        <f t="shared" si="0"/>
        <v>0.85404248668696126</v>
      </c>
      <c r="I10">
        <f t="shared" si="0"/>
        <v>0.57502005303717396</v>
      </c>
      <c r="J10">
        <f t="shared" si="0"/>
        <v>0.72333292974087549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71</v>
      </c>
      <c r="D11">
        <v>0</v>
      </c>
      <c r="E11">
        <v>0</v>
      </c>
      <c r="F11">
        <v>1</v>
      </c>
      <c r="H11">
        <f t="shared" si="0"/>
        <v>0.61416060505866144</v>
      </c>
      <c r="I11">
        <f t="shared" si="0"/>
        <v>0.18090509336710872</v>
      </c>
      <c r="J11">
        <f t="shared" si="0"/>
        <v>0.3709959913635561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10</v>
      </c>
      <c r="D12">
        <v>0</v>
      </c>
      <c r="E12">
        <v>0</v>
      </c>
      <c r="F12">
        <v>0</v>
      </c>
      <c r="H12">
        <f t="shared" si="0"/>
        <v>0.93371861080322549</v>
      </c>
      <c r="I12">
        <f t="shared" si="0"/>
        <v>0.78621448817347406</v>
      </c>
      <c r="J12">
        <f t="shared" si="0"/>
        <v>0.86867687640426694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129</v>
      </c>
      <c r="D13">
        <v>0</v>
      </c>
      <c r="E13">
        <v>0</v>
      </c>
      <c r="F13">
        <v>2</v>
      </c>
      <c r="H13">
        <f t="shared" si="0"/>
        <v>0.41199592735547996</v>
      </c>
      <c r="I13">
        <f t="shared" si="0"/>
        <v>4.4598260544826851E-2</v>
      </c>
      <c r="J13">
        <f t="shared" si="0"/>
        <v>0.27066870260313824</v>
      </c>
      <c r="K13" t="s">
        <v>12</v>
      </c>
      <c r="L13">
        <f t="shared" si="1"/>
        <v>0</v>
      </c>
      <c r="M13">
        <f t="shared" si="1"/>
        <v>-1.3506820796402139</v>
      </c>
      <c r="N13">
        <f t="shared" si="1"/>
        <v>0</v>
      </c>
    </row>
    <row r="14" spans="1:14">
      <c r="A14" t="s">
        <v>13</v>
      </c>
      <c r="B14">
        <v>162</v>
      </c>
      <c r="D14">
        <v>1</v>
      </c>
      <c r="E14">
        <v>6</v>
      </c>
      <c r="F14">
        <v>4</v>
      </c>
      <c r="H14">
        <f t="shared" si="0"/>
        <v>0.36807296760936109</v>
      </c>
      <c r="I14">
        <f t="shared" si="0"/>
        <v>9.6710848311214292E-2</v>
      </c>
      <c r="J14">
        <f t="shared" si="0"/>
        <v>0.11429474659693074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134</v>
      </c>
      <c r="D15">
        <v>0</v>
      </c>
      <c r="E15">
        <v>3</v>
      </c>
      <c r="F15">
        <v>2</v>
      </c>
      <c r="H15">
        <f t="shared" si="0"/>
        <v>0.39804040662361539</v>
      </c>
      <c r="I15">
        <f t="shared" si="0"/>
        <v>0.22588312824465417</v>
      </c>
      <c r="J15">
        <f t="shared" si="0"/>
        <v>0.27229761156539173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76</v>
      </c>
      <c r="D16">
        <v>0</v>
      </c>
      <c r="E16">
        <v>0</v>
      </c>
      <c r="F16">
        <v>0</v>
      </c>
      <c r="H16">
        <f t="shared" si="0"/>
        <v>0.59340350527335151</v>
      </c>
      <c r="I16">
        <f t="shared" si="0"/>
        <v>0.16035419280504437</v>
      </c>
      <c r="J16">
        <f t="shared" si="0"/>
        <v>0.34254843374795463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41</v>
      </c>
      <c r="D17">
        <v>0</v>
      </c>
      <c r="E17">
        <v>0</v>
      </c>
      <c r="F17">
        <v>1</v>
      </c>
      <c r="H17">
        <f t="shared" si="0"/>
        <v>0.7547651502436461</v>
      </c>
      <c r="I17">
        <f t="shared" si="0"/>
        <v>0.37278387427681747</v>
      </c>
      <c r="J17">
        <f t="shared" si="0"/>
        <v>0.32671749311443865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15</v>
      </c>
      <c r="D18">
        <v>0</v>
      </c>
      <c r="E18">
        <v>0</v>
      </c>
      <c r="F18">
        <v>0</v>
      </c>
      <c r="H18">
        <f t="shared" si="0"/>
        <v>0.90223499809733509</v>
      </c>
      <c r="I18">
        <f t="shared" si="0"/>
        <v>0.69710173543865483</v>
      </c>
      <c r="J18">
        <f t="shared" si="0"/>
        <v>0.80961477023149908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38</v>
      </c>
      <c r="D19">
        <v>0</v>
      </c>
      <c r="E19">
        <v>0</v>
      </c>
      <c r="F19">
        <v>0</v>
      </c>
      <c r="H19">
        <f t="shared" si="0"/>
        <v>0.77047590682885081</v>
      </c>
      <c r="I19">
        <f t="shared" si="0"/>
        <v>0.40071661962267391</v>
      </c>
      <c r="J19">
        <f t="shared" si="0"/>
        <v>0.58550967584821545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40</v>
      </c>
      <c r="D20">
        <v>0</v>
      </c>
      <c r="E20">
        <v>0</v>
      </c>
      <c r="F20">
        <v>0</v>
      </c>
      <c r="H20">
        <f t="shared" si="0"/>
        <v>0.75996635096576348</v>
      </c>
      <c r="I20">
        <f t="shared" si="0"/>
        <v>0.38187181767457939</v>
      </c>
      <c r="J20">
        <f t="shared" si="0"/>
        <v>0.56923218515792029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17</v>
      </c>
      <c r="D21">
        <v>0</v>
      </c>
      <c r="E21">
        <v>0</v>
      </c>
      <c r="F21">
        <v>0</v>
      </c>
      <c r="H21">
        <f t="shared" si="0"/>
        <v>0.88993916180905352</v>
      </c>
      <c r="I21">
        <f t="shared" si="0"/>
        <v>0.66434754806646501</v>
      </c>
      <c r="J21">
        <f t="shared" si="0"/>
        <v>0.78712700457397755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33</v>
      </c>
      <c r="D22">
        <v>0</v>
      </c>
      <c r="E22">
        <v>0</v>
      </c>
      <c r="F22">
        <v>0</v>
      </c>
      <c r="H22">
        <f t="shared" si="0"/>
        <v>0.79738630899804586</v>
      </c>
      <c r="I22">
        <f t="shared" si="0"/>
        <v>0.4519907205715909</v>
      </c>
      <c r="J22">
        <f t="shared" si="0"/>
        <v>0.6282629558745495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33</v>
      </c>
      <c r="D23">
        <v>0</v>
      </c>
      <c r="E23">
        <v>0</v>
      </c>
      <c r="F23">
        <v>0</v>
      </c>
      <c r="H23">
        <f t="shared" si="0"/>
        <v>0.79738630899804586</v>
      </c>
      <c r="I23">
        <f t="shared" si="0"/>
        <v>0.4519907205715909</v>
      </c>
      <c r="J23">
        <f t="shared" si="0"/>
        <v>0.6282629558745495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57</v>
      </c>
      <c r="D24">
        <v>0</v>
      </c>
      <c r="E24">
        <v>0</v>
      </c>
      <c r="F24">
        <v>1</v>
      </c>
      <c r="H24">
        <f t="shared" si="0"/>
        <v>0.67620070375707708</v>
      </c>
      <c r="I24">
        <f t="shared" si="0"/>
        <v>0.25353227150091256</v>
      </c>
      <c r="J24">
        <f t="shared" si="0"/>
        <v>0.36269545418098048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75</v>
      </c>
      <c r="D25">
        <v>0</v>
      </c>
      <c r="E25">
        <v>3</v>
      </c>
      <c r="F25">
        <v>0</v>
      </c>
      <c r="H25">
        <f t="shared" si="0"/>
        <v>0.59749835008527508</v>
      </c>
      <c r="I25">
        <f t="shared" si="0"/>
        <v>0.16055629239906236</v>
      </c>
      <c r="J25">
        <f t="shared" si="0"/>
        <v>0.34741859828131677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69</v>
      </c>
      <c r="D26">
        <v>1</v>
      </c>
      <c r="E26">
        <v>0</v>
      </c>
      <c r="F26">
        <v>0</v>
      </c>
      <c r="H26">
        <f t="shared" si="0"/>
        <v>0.29639517556863221</v>
      </c>
      <c r="I26">
        <f t="shared" si="0"/>
        <v>0.18984365877955403</v>
      </c>
      <c r="J26">
        <f t="shared" si="0"/>
        <v>0.37812420695144555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42</v>
      </c>
      <c r="D27">
        <v>0</v>
      </c>
      <c r="E27">
        <v>1</v>
      </c>
      <c r="F27">
        <v>1</v>
      </c>
      <c r="H27">
        <f t="shared" si="0"/>
        <v>0.74959934559877417</v>
      </c>
      <c r="I27">
        <f t="shared" si="0"/>
        <v>0.37262441004904984</v>
      </c>
      <c r="J27">
        <f t="shared" si="0"/>
        <v>0.33001375084980078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26</v>
      </c>
      <c r="D28">
        <v>1</v>
      </c>
      <c r="E28">
        <v>1</v>
      </c>
      <c r="F28">
        <v>2</v>
      </c>
      <c r="H28">
        <f t="shared" ref="H28:J32" si="3">HYPGEOMDIST(D28,$B28,B$38,$B$39)</f>
        <v>0.14981235018544747</v>
      </c>
      <c r="I28">
        <f t="shared" si="3"/>
        <v>0.33887824676275641</v>
      </c>
      <c r="J28">
        <f t="shared" si="3"/>
        <v>4.5244911084197134E-2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1.3444302609303156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136</v>
      </c>
      <c r="D43">
        <v>2</v>
      </c>
      <c r="E43">
        <v>0</v>
      </c>
      <c r="F43">
        <v>1</v>
      </c>
      <c r="H43">
        <f>HYPGEOMDIST(D43,$B43,B$78,$B$79)</f>
        <v>0.10945157026068497</v>
      </c>
      <c r="I43">
        <f t="shared" ref="I43:J58" si="4">HYPGEOMDIST(E43,$B43,C$78,$B$79)</f>
        <v>0.71230276079796329</v>
      </c>
      <c r="J43">
        <f t="shared" si="4"/>
        <v>0.36935871928869851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107</v>
      </c>
      <c r="D44">
        <v>3</v>
      </c>
      <c r="E44">
        <v>0</v>
      </c>
      <c r="F44">
        <v>0</v>
      </c>
      <c r="H44">
        <f t="shared" ref="H44:J73" si="6">HYPGEOMDIST(D44,$B44,B$78,$B$79)</f>
        <v>0.21720461474107561</v>
      </c>
      <c r="I44">
        <f t="shared" si="4"/>
        <v>0.76585633295352507</v>
      </c>
      <c r="J44">
        <f t="shared" si="4"/>
        <v>0.42988543849658095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37</v>
      </c>
      <c r="D45">
        <v>1</v>
      </c>
      <c r="E45">
        <v>0</v>
      </c>
      <c r="F45">
        <v>0</v>
      </c>
      <c r="H45">
        <f t="shared" si="6"/>
        <v>0.36451312472895586</v>
      </c>
      <c r="I45">
        <f t="shared" si="4"/>
        <v>0.91199694835485545</v>
      </c>
      <c r="J45">
        <f t="shared" si="4"/>
        <v>0.74711711228411404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56</v>
      </c>
      <c r="D46">
        <v>2</v>
      </c>
      <c r="E46">
        <v>0</v>
      </c>
      <c r="F46">
        <v>0</v>
      </c>
      <c r="H46">
        <f t="shared" si="6"/>
        <v>0.27445438444564474</v>
      </c>
      <c r="I46">
        <f t="shared" si="4"/>
        <v>0.86981531215645225</v>
      </c>
      <c r="J46">
        <f t="shared" si="4"/>
        <v>0.64313327871147996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15</v>
      </c>
      <c r="D47">
        <v>0</v>
      </c>
      <c r="E47">
        <v>0</v>
      </c>
      <c r="F47">
        <v>0</v>
      </c>
      <c r="H47">
        <f t="shared" si="6"/>
        <v>0.60258006942562425</v>
      </c>
      <c r="I47">
        <f t="shared" si="4"/>
        <v>0.96335873986618858</v>
      </c>
      <c r="J47">
        <f t="shared" si="4"/>
        <v>0.88857299404015233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23</v>
      </c>
      <c r="D48">
        <v>0</v>
      </c>
      <c r="E48">
        <v>0</v>
      </c>
      <c r="F48">
        <v>0</v>
      </c>
      <c r="H48">
        <f t="shared" si="6"/>
        <v>0.45987096161604468</v>
      </c>
      <c r="I48">
        <f t="shared" si="4"/>
        <v>0.94436046219604031</v>
      </c>
      <c r="J48">
        <f t="shared" si="4"/>
        <v>0.83429023559070381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42</v>
      </c>
      <c r="D49">
        <v>3</v>
      </c>
      <c r="E49">
        <v>0</v>
      </c>
      <c r="F49">
        <v>1</v>
      </c>
      <c r="H49">
        <f t="shared" si="6"/>
        <v>0.1125827118817385</v>
      </c>
      <c r="I49">
        <f t="shared" si="4"/>
        <v>0.90070519277518335</v>
      </c>
      <c r="J49">
        <f t="shared" si="4"/>
        <v>0.23883840022346811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16</v>
      </c>
      <c r="D50">
        <v>2</v>
      </c>
      <c r="E50">
        <v>0</v>
      </c>
      <c r="F50">
        <v>0</v>
      </c>
      <c r="H50">
        <f t="shared" si="6"/>
        <v>8.2417992540768467E-2</v>
      </c>
      <c r="I50">
        <f t="shared" si="4"/>
        <v>0.96096353535387602</v>
      </c>
      <c r="J50">
        <f t="shared" si="4"/>
        <v>0.8816000036825079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23</v>
      </c>
      <c r="D51">
        <v>0</v>
      </c>
      <c r="E51">
        <v>0</v>
      </c>
      <c r="F51">
        <v>0</v>
      </c>
      <c r="H51">
        <f t="shared" si="6"/>
        <v>0.45987096161604468</v>
      </c>
      <c r="I51">
        <f t="shared" si="4"/>
        <v>0.94436046219604031</v>
      </c>
      <c r="J51">
        <f t="shared" si="4"/>
        <v>0.83429023559070381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71</v>
      </c>
      <c r="D52">
        <v>1</v>
      </c>
      <c r="E52">
        <v>0</v>
      </c>
      <c r="F52">
        <v>0</v>
      </c>
      <c r="H52">
        <f t="shared" si="6"/>
        <v>0.22172427453654805</v>
      </c>
      <c r="I52">
        <f t="shared" si="4"/>
        <v>0.83787592347446826</v>
      </c>
      <c r="J52">
        <f t="shared" si="4"/>
        <v>0.57132315038865855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10</v>
      </c>
      <c r="D53">
        <v>0</v>
      </c>
      <c r="E53">
        <v>0</v>
      </c>
      <c r="F53">
        <v>0</v>
      </c>
      <c r="H53">
        <f t="shared" si="6"/>
        <v>0.71344033444120514</v>
      </c>
      <c r="I53">
        <f t="shared" si="4"/>
        <v>0.97542319485581774</v>
      </c>
      <c r="J53">
        <f t="shared" si="4"/>
        <v>0.92426975295001657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129</v>
      </c>
      <c r="D54">
        <v>2</v>
      </c>
      <c r="E54">
        <v>0</v>
      </c>
      <c r="F54">
        <v>0</v>
      </c>
      <c r="H54">
        <f t="shared" si="6"/>
        <v>0.12475923547086876</v>
      </c>
      <c r="I54">
        <f t="shared" si="4"/>
        <v>0.72488174163117747</v>
      </c>
      <c r="J54">
        <f t="shared" si="4"/>
        <v>0.36122434981136792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162</v>
      </c>
      <c r="D55">
        <v>8</v>
      </c>
      <c r="E55">
        <v>1</v>
      </c>
      <c r="F55">
        <v>2</v>
      </c>
      <c r="H55">
        <f t="shared" si="6"/>
        <v>8.0419203368981201E-2</v>
      </c>
      <c r="I55">
        <f t="shared" si="4"/>
        <v>0.27104137383896859</v>
      </c>
      <c r="J55">
        <f t="shared" si="4"/>
        <v>0.22840437592887447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134</v>
      </c>
      <c r="D56">
        <v>3</v>
      </c>
      <c r="E56">
        <v>0</v>
      </c>
      <c r="F56">
        <v>2</v>
      </c>
      <c r="H56">
        <f t="shared" si="6"/>
        <v>0.17226266087455111</v>
      </c>
      <c r="I56">
        <f t="shared" si="4"/>
        <v>0.71587466381581943</v>
      </c>
      <c r="J56">
        <f t="shared" si="4"/>
        <v>0.19438518420597342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76</v>
      </c>
      <c r="D57">
        <v>0</v>
      </c>
      <c r="E57">
        <v>0</v>
      </c>
      <c r="F57">
        <v>0</v>
      </c>
      <c r="H57">
        <f t="shared" si="6"/>
        <v>7.6570752218554902E-2</v>
      </c>
      <c r="I57">
        <f t="shared" si="4"/>
        <v>0.82748822137562261</v>
      </c>
      <c r="J57">
        <f t="shared" si="4"/>
        <v>0.54920616373837317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41</v>
      </c>
      <c r="D58">
        <v>1</v>
      </c>
      <c r="E58">
        <v>0</v>
      </c>
      <c r="F58">
        <v>0</v>
      </c>
      <c r="H58">
        <f t="shared" si="6"/>
        <v>0.35288188387118169</v>
      </c>
      <c r="I58">
        <f t="shared" si="4"/>
        <v>0.90295247874210949</v>
      </c>
      <c r="J58">
        <f t="shared" si="4"/>
        <v>0.72391907847082537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15</v>
      </c>
      <c r="D59">
        <v>0</v>
      </c>
      <c r="E59">
        <v>0</v>
      </c>
      <c r="F59">
        <v>0</v>
      </c>
      <c r="H59">
        <f t="shared" si="6"/>
        <v>0.60258006942562425</v>
      </c>
      <c r="I59">
        <f t="shared" si="6"/>
        <v>0.96335873986618858</v>
      </c>
      <c r="J59">
        <f t="shared" si="6"/>
        <v>0.88857299404015233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38</v>
      </c>
      <c r="D60">
        <v>0</v>
      </c>
      <c r="E60">
        <v>0</v>
      </c>
      <c r="F60">
        <v>0</v>
      </c>
      <c r="H60">
        <f t="shared" si="6"/>
        <v>0.27698146862417233</v>
      </c>
      <c r="I60">
        <f t="shared" si="6"/>
        <v>0.90972750534794566</v>
      </c>
      <c r="J60">
        <f t="shared" si="6"/>
        <v>0.74124916809182873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40</v>
      </c>
      <c r="D61">
        <v>0</v>
      </c>
      <c r="E61">
        <v>0</v>
      </c>
      <c r="F61">
        <v>0</v>
      </c>
      <c r="H61">
        <f t="shared" si="6"/>
        <v>0.25887064685868805</v>
      </c>
      <c r="I61">
        <f t="shared" si="6"/>
        <v>0.90520528392842992</v>
      </c>
      <c r="J61">
        <f t="shared" si="6"/>
        <v>0.72965050646530327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17</v>
      </c>
      <c r="D62">
        <v>0</v>
      </c>
      <c r="E62">
        <v>0</v>
      </c>
      <c r="F62">
        <v>0</v>
      </c>
      <c r="H62">
        <f t="shared" si="6"/>
        <v>0.5632141376504276</v>
      </c>
      <c r="I62">
        <f t="shared" si="6"/>
        <v>0.95857419323023019</v>
      </c>
      <c r="J62">
        <f t="shared" si="6"/>
        <v>0.87468146441506966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33</v>
      </c>
      <c r="D63">
        <v>0</v>
      </c>
      <c r="E63">
        <v>0</v>
      </c>
      <c r="F63">
        <v>0</v>
      </c>
      <c r="H63">
        <f t="shared" si="6"/>
        <v>0.32798978213215252</v>
      </c>
      <c r="I63">
        <f t="shared" si="6"/>
        <v>0.92113058287797711</v>
      </c>
      <c r="J63">
        <f t="shared" si="6"/>
        <v>0.7710547314519558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33</v>
      </c>
      <c r="D64">
        <v>0</v>
      </c>
      <c r="E64">
        <v>0</v>
      </c>
      <c r="F64">
        <v>0</v>
      </c>
      <c r="H64">
        <f t="shared" si="6"/>
        <v>0.32798978213215252</v>
      </c>
      <c r="I64">
        <f t="shared" si="6"/>
        <v>0.92113058287797711</v>
      </c>
      <c r="J64">
        <f t="shared" si="6"/>
        <v>0.7710547314519558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57</v>
      </c>
      <c r="D65">
        <v>1</v>
      </c>
      <c r="E65">
        <v>0</v>
      </c>
      <c r="F65">
        <v>0</v>
      </c>
      <c r="H65">
        <f t="shared" si="6"/>
        <v>0.28573520653463413</v>
      </c>
      <c r="I65">
        <f t="shared" si="6"/>
        <v>0.86764923511450609</v>
      </c>
      <c r="J65">
        <f t="shared" si="6"/>
        <v>0.63807830119009024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75</v>
      </c>
      <c r="D66">
        <v>3</v>
      </c>
      <c r="E66">
        <v>0</v>
      </c>
      <c r="F66">
        <v>0</v>
      </c>
      <c r="H66">
        <f t="shared" si="6"/>
        <v>0.21766093646700654</v>
      </c>
      <c r="I66">
        <f t="shared" si="6"/>
        <v>0.82955556908097627</v>
      </c>
      <c r="J66">
        <f t="shared" si="6"/>
        <v>0.55356032383394804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69</v>
      </c>
      <c r="D67">
        <v>1</v>
      </c>
      <c r="E67">
        <v>0</v>
      </c>
      <c r="F67">
        <v>0</v>
      </c>
      <c r="H67">
        <f t="shared" si="6"/>
        <v>0.23055415874044119</v>
      </c>
      <c r="I67">
        <f t="shared" si="6"/>
        <v>0.84206685178632457</v>
      </c>
      <c r="J67">
        <f t="shared" si="6"/>
        <v>0.58041610161541912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42</v>
      </c>
      <c r="D68">
        <v>1</v>
      </c>
      <c r="E68">
        <v>0</v>
      </c>
      <c r="F68">
        <v>1</v>
      </c>
      <c r="H68">
        <f t="shared" si="6"/>
        <v>0.34948364921935188</v>
      </c>
      <c r="I68">
        <f t="shared" si="6"/>
        <v>0.90070519277518335</v>
      </c>
      <c r="J68">
        <f t="shared" si="6"/>
        <v>0.23883840022346811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26</v>
      </c>
      <c r="D69">
        <v>2</v>
      </c>
      <c r="E69">
        <v>1</v>
      </c>
      <c r="F69">
        <v>1</v>
      </c>
      <c r="H69">
        <f t="shared" si="6"/>
        <v>0.1593449005284423</v>
      </c>
      <c r="I69">
        <f t="shared" si="6"/>
        <v>6.0767514190562283E-2</v>
      </c>
      <c r="J69">
        <f t="shared" si="6"/>
        <v>0.16762542462340477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40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57</v>
      </c>
      <c r="D2">
        <v>3</v>
      </c>
      <c r="E2">
        <v>4</v>
      </c>
      <c r="F2">
        <v>0</v>
      </c>
      <c r="H2">
        <f t="shared" ref="H2:J27" si="0">HYPGEOMDIST(D2,$B2,B$38,$B$39)</f>
        <v>6.3760637904441107E-3</v>
      </c>
      <c r="I2">
        <f t="shared" si="0"/>
        <v>3.5108564572311214E-2</v>
      </c>
      <c r="J2">
        <f t="shared" si="0"/>
        <v>0.44789000043596711</v>
      </c>
      <c r="K2" t="s">
        <v>31</v>
      </c>
      <c r="L2">
        <f t="shared" ref="L2:N26" si="1">IF(H2&gt;0.05,0,IF(D2/$B2&gt;B$38/$B$39,-LOG10(H2),LOG10(H2)))</f>
        <v>2.1954473466151918</v>
      </c>
      <c r="M2">
        <f t="shared" si="1"/>
        <v>1.4545869264750697</v>
      </c>
      <c r="N2">
        <f t="shared" si="1"/>
        <v>0</v>
      </c>
    </row>
    <row r="3" spans="1:14">
      <c r="A3" s="12">
        <v>40455</v>
      </c>
      <c r="B3">
        <v>114</v>
      </c>
      <c r="D3">
        <v>4</v>
      </c>
      <c r="E3">
        <v>3</v>
      </c>
      <c r="F3">
        <v>5</v>
      </c>
      <c r="H3">
        <f t="shared" si="0"/>
        <v>6.7176641811968066E-3</v>
      </c>
      <c r="I3">
        <f t="shared" si="0"/>
        <v>0.22408510904211537</v>
      </c>
      <c r="J3">
        <f t="shared" si="0"/>
        <v>1.6725604982970193E-2</v>
      </c>
      <c r="K3" s="12">
        <v>40455</v>
      </c>
      <c r="L3">
        <f t="shared" si="1"/>
        <v>2.1727817105119924</v>
      </c>
      <c r="M3">
        <f t="shared" si="1"/>
        <v>0</v>
      </c>
      <c r="N3">
        <f t="shared" si="1"/>
        <v>1.7766181643814405</v>
      </c>
    </row>
    <row r="4" spans="1:14">
      <c r="A4" s="13">
        <v>40816</v>
      </c>
      <c r="B4">
        <v>65</v>
      </c>
      <c r="D4">
        <v>0</v>
      </c>
      <c r="E4">
        <v>1</v>
      </c>
      <c r="F4">
        <v>1</v>
      </c>
      <c r="H4">
        <f t="shared" si="0"/>
        <v>0.6400240941167199</v>
      </c>
      <c r="I4">
        <f t="shared" si="0"/>
        <v>0.33160341311561525</v>
      </c>
      <c r="J4">
        <f t="shared" si="0"/>
        <v>0.36957024485811207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29</v>
      </c>
      <c r="D5">
        <v>0</v>
      </c>
      <c r="E5">
        <v>1</v>
      </c>
      <c r="F5">
        <v>1</v>
      </c>
      <c r="H5">
        <f t="shared" si="0"/>
        <v>0.81958584767608389</v>
      </c>
      <c r="I5">
        <f t="shared" si="0"/>
        <v>0.3516857640961264</v>
      </c>
      <c r="J5">
        <f t="shared" si="0"/>
        <v>0.27355037273827676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25</v>
      </c>
      <c r="D6">
        <v>2</v>
      </c>
      <c r="E6">
        <v>0</v>
      </c>
      <c r="F6">
        <v>3</v>
      </c>
      <c r="H6">
        <f t="shared" si="0"/>
        <v>1.1917563781047301E-2</v>
      </c>
      <c r="I6">
        <f t="shared" si="0"/>
        <v>0.54799372595855234</v>
      </c>
      <c r="J6">
        <f t="shared" si="0"/>
        <v>4.581346612175359E-3</v>
      </c>
      <c r="K6" t="s">
        <v>5</v>
      </c>
      <c r="L6">
        <f t="shared" si="1"/>
        <v>1.9238125151145542</v>
      </c>
      <c r="M6">
        <f t="shared" si="1"/>
        <v>0</v>
      </c>
      <c r="N6">
        <f t="shared" si="1"/>
        <v>2.3390068494462337</v>
      </c>
    </row>
    <row r="7" spans="1:14">
      <c r="A7" t="s">
        <v>6</v>
      </c>
      <c r="B7">
        <v>37</v>
      </c>
      <c r="D7">
        <v>0</v>
      </c>
      <c r="E7">
        <v>1</v>
      </c>
      <c r="F7">
        <v>0</v>
      </c>
      <c r="H7">
        <f t="shared" si="0"/>
        <v>0.77578474915754614</v>
      </c>
      <c r="I7">
        <f t="shared" si="0"/>
        <v>0.3702010422923277</v>
      </c>
      <c r="J7">
        <f t="shared" si="0"/>
        <v>0.59382165515754781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30</v>
      </c>
      <c r="D8">
        <v>0</v>
      </c>
      <c r="E8">
        <v>0</v>
      </c>
      <c r="F8">
        <v>0</v>
      </c>
      <c r="H8">
        <f t="shared" si="0"/>
        <v>0.81397901014388085</v>
      </c>
      <c r="I8">
        <f t="shared" si="0"/>
        <v>0.48584739576545866</v>
      </c>
      <c r="J8">
        <f t="shared" si="0"/>
        <v>0.65539481859714654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7</v>
      </c>
      <c r="D9">
        <v>0</v>
      </c>
      <c r="E9">
        <v>0</v>
      </c>
      <c r="F9">
        <v>0</v>
      </c>
      <c r="H9">
        <f t="shared" si="0"/>
        <v>0.95313063650218</v>
      </c>
      <c r="I9">
        <f t="shared" si="0"/>
        <v>0.84505123531272208</v>
      </c>
      <c r="J9">
        <f t="shared" si="0"/>
        <v>0.90615667410896183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28</v>
      </c>
      <c r="D10">
        <v>0</v>
      </c>
      <c r="E10">
        <v>0</v>
      </c>
      <c r="F10">
        <v>0</v>
      </c>
      <c r="H10">
        <f t="shared" si="0"/>
        <v>0.82523108519921273</v>
      </c>
      <c r="I10">
        <f t="shared" si="0"/>
        <v>0.50981357553894158</v>
      </c>
      <c r="J10">
        <f t="shared" si="0"/>
        <v>0.67412873465616785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77</v>
      </c>
      <c r="D11">
        <v>2</v>
      </c>
      <c r="E11">
        <v>2</v>
      </c>
      <c r="F11">
        <v>2</v>
      </c>
      <c r="H11">
        <f t="shared" si="0"/>
        <v>8.1649738549277609E-2</v>
      </c>
      <c r="I11">
        <f t="shared" si="0"/>
        <v>0.27253058246801659</v>
      </c>
      <c r="J11">
        <f t="shared" si="0"/>
        <v>0.19921286648900954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128</v>
      </c>
      <c r="D12">
        <v>0</v>
      </c>
      <c r="E12">
        <v>3</v>
      </c>
      <c r="F12">
        <v>2</v>
      </c>
      <c r="H12">
        <f t="shared" si="0"/>
        <v>0.41484486980458291</v>
      </c>
      <c r="I12">
        <f t="shared" si="0"/>
        <v>0.22720216023449746</v>
      </c>
      <c r="J12">
        <f t="shared" si="0"/>
        <v>0.27024740057296837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113</v>
      </c>
      <c r="D13">
        <v>2</v>
      </c>
      <c r="E13">
        <v>3</v>
      </c>
      <c r="F13">
        <v>2</v>
      </c>
      <c r="H13">
        <f t="shared" si="0"/>
        <v>0.13822103203405911</v>
      </c>
      <c r="I13">
        <f t="shared" si="0"/>
        <v>0.22349597672762742</v>
      </c>
      <c r="J13">
        <f t="shared" si="0"/>
        <v>0.25981104188966103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25</v>
      </c>
      <c r="D14">
        <v>1</v>
      </c>
      <c r="E14">
        <v>0</v>
      </c>
      <c r="F14">
        <v>0</v>
      </c>
      <c r="H14">
        <f t="shared" si="0"/>
        <v>0.14503675121534565</v>
      </c>
      <c r="I14">
        <f t="shared" si="0"/>
        <v>0.54799372595855234</v>
      </c>
      <c r="J14">
        <f t="shared" si="0"/>
        <v>0.70323551627100211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44</v>
      </c>
      <c r="D15">
        <v>0</v>
      </c>
      <c r="E15">
        <v>1</v>
      </c>
      <c r="F15">
        <v>1</v>
      </c>
      <c r="H15">
        <f t="shared" si="0"/>
        <v>0.73937296808778963</v>
      </c>
      <c r="I15">
        <f t="shared" si="0"/>
        <v>0.37203709918834804</v>
      </c>
      <c r="J15">
        <f t="shared" si="0"/>
        <v>0.33614227404093922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24</v>
      </c>
      <c r="D16">
        <v>0</v>
      </c>
      <c r="E16">
        <v>0</v>
      </c>
      <c r="F16">
        <v>0</v>
      </c>
      <c r="H16">
        <f t="shared" si="0"/>
        <v>0.84820129142574407</v>
      </c>
      <c r="I16">
        <f t="shared" si="0"/>
        <v>0.56134452851773364</v>
      </c>
      <c r="J16">
        <f t="shared" si="0"/>
        <v>0.71321363332356236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26</v>
      </c>
      <c r="D17">
        <v>0</v>
      </c>
      <c r="E17">
        <v>0</v>
      </c>
      <c r="F17">
        <v>0</v>
      </c>
      <c r="H17">
        <f t="shared" si="0"/>
        <v>0.83663780790845932</v>
      </c>
      <c r="I17">
        <f t="shared" si="0"/>
        <v>0.53495994723690787</v>
      </c>
      <c r="J17">
        <f t="shared" si="0"/>
        <v>0.69339661432946997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16</v>
      </c>
      <c r="D18">
        <v>1</v>
      </c>
      <c r="E18">
        <v>0</v>
      </c>
      <c r="F18">
        <v>1</v>
      </c>
      <c r="H18">
        <f t="shared" si="0"/>
        <v>9.8702216488951305E-2</v>
      </c>
      <c r="I18">
        <f t="shared" si="0"/>
        <v>0.68052793247496035</v>
      </c>
      <c r="J18">
        <f t="shared" si="0"/>
        <v>0.18116549770923571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21</v>
      </c>
      <c r="D19">
        <v>0</v>
      </c>
      <c r="E19">
        <v>0</v>
      </c>
      <c r="F19">
        <v>0</v>
      </c>
      <c r="H19">
        <f t="shared" si="0"/>
        <v>0.86584513648184758</v>
      </c>
      <c r="I19">
        <f t="shared" si="0"/>
        <v>0.60337699804191591</v>
      </c>
      <c r="J19">
        <f t="shared" si="0"/>
        <v>0.74400305625291419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30</v>
      </c>
      <c r="D20">
        <v>0</v>
      </c>
      <c r="E20">
        <v>0</v>
      </c>
      <c r="F20">
        <v>0</v>
      </c>
      <c r="H20">
        <f t="shared" si="0"/>
        <v>0.81397901014388085</v>
      </c>
      <c r="I20">
        <f t="shared" si="0"/>
        <v>0.48584739576545866</v>
      </c>
      <c r="J20">
        <f t="shared" si="0"/>
        <v>0.65539481859714654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38</v>
      </c>
      <c r="D21">
        <v>0</v>
      </c>
      <c r="E21">
        <v>2</v>
      </c>
      <c r="F21">
        <v>0</v>
      </c>
      <c r="H21">
        <f t="shared" si="0"/>
        <v>0.77047590682885081</v>
      </c>
      <c r="I21">
        <f t="shared" si="0"/>
        <v>0.16710073875234774</v>
      </c>
      <c r="J21">
        <f t="shared" si="0"/>
        <v>0.58550967584821545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42</v>
      </c>
      <c r="D22">
        <v>0</v>
      </c>
      <c r="E22">
        <v>0</v>
      </c>
      <c r="F22">
        <v>0</v>
      </c>
      <c r="H22">
        <f t="shared" si="0"/>
        <v>0.74959934559877417</v>
      </c>
      <c r="I22">
        <f t="shared" si="0"/>
        <v>0.36391186451374491</v>
      </c>
      <c r="J22">
        <f t="shared" si="0"/>
        <v>0.55340599555533709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48</v>
      </c>
      <c r="D23">
        <v>1</v>
      </c>
      <c r="E23">
        <v>2</v>
      </c>
      <c r="F23">
        <v>2</v>
      </c>
      <c r="H23">
        <f t="shared" si="0"/>
        <v>0.23800329568554637</v>
      </c>
      <c r="I23">
        <f t="shared" si="0"/>
        <v>0.2108933851527286</v>
      </c>
      <c r="J23">
        <f t="shared" si="0"/>
        <v>0.11536354545826334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68</v>
      </c>
      <c r="D24">
        <v>1</v>
      </c>
      <c r="E24">
        <v>2</v>
      </c>
      <c r="F24">
        <v>1</v>
      </c>
      <c r="H24">
        <f t="shared" si="0"/>
        <v>0.29410317693138405</v>
      </c>
      <c r="I24">
        <f t="shared" si="0"/>
        <v>0.26341833526568115</v>
      </c>
      <c r="J24">
        <f t="shared" si="0"/>
        <v>0.37064423172972077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27</v>
      </c>
      <c r="D25">
        <v>0</v>
      </c>
      <c r="E25">
        <v>0</v>
      </c>
      <c r="F25">
        <v>0</v>
      </c>
      <c r="H25">
        <f t="shared" si="0"/>
        <v>0.83091498419326681</v>
      </c>
      <c r="I25">
        <f t="shared" si="0"/>
        <v>0.52223567643593694</v>
      </c>
      <c r="J25">
        <f t="shared" si="0"/>
        <v>0.68369499049897631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90</v>
      </c>
      <c r="D26">
        <v>0</v>
      </c>
      <c r="E26">
        <v>3</v>
      </c>
      <c r="F26">
        <v>1</v>
      </c>
      <c r="H26">
        <f t="shared" si="0"/>
        <v>0.53892137338891433</v>
      </c>
      <c r="I26">
        <f t="shared" si="0"/>
        <v>0.19486742772456384</v>
      </c>
      <c r="J26">
        <f t="shared" si="0"/>
        <v>0.3598868595529266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21</v>
      </c>
      <c r="D27">
        <v>1</v>
      </c>
      <c r="E27">
        <v>1</v>
      </c>
      <c r="F27">
        <v>0</v>
      </c>
      <c r="H27">
        <f t="shared" si="0"/>
        <v>0.12520201973540332</v>
      </c>
      <c r="I27">
        <f t="shared" si="0"/>
        <v>0.30865312764029218</v>
      </c>
      <c r="J27">
        <f t="shared" si="0"/>
        <v>0.74400305625291419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42</v>
      </c>
      <c r="D28">
        <v>0</v>
      </c>
      <c r="E28">
        <v>4</v>
      </c>
      <c r="F28">
        <v>0</v>
      </c>
      <c r="H28">
        <f t="shared" ref="H28:J32" si="3">HYPGEOMDIST(D28,$B28,B$38,$B$39)</f>
        <v>0.74959934559877417</v>
      </c>
      <c r="I28">
        <f t="shared" si="3"/>
        <v>1.4245450115585317E-2</v>
      </c>
      <c r="J28">
        <f t="shared" si="3"/>
        <v>0.55340599555533709</v>
      </c>
      <c r="K28" t="s">
        <v>26</v>
      </c>
      <c r="L28">
        <f t="shared" si="2"/>
        <v>0</v>
      </c>
      <c r="M28">
        <f t="shared" si="2"/>
        <v>1.8463238237409985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57</v>
      </c>
      <c r="D43">
        <v>6</v>
      </c>
      <c r="E43">
        <v>0</v>
      </c>
      <c r="F43">
        <v>1</v>
      </c>
      <c r="H43">
        <f>HYPGEOMDIST(D43,$B43,B$78,$B$79)</f>
        <v>8.6216967207147222E-3</v>
      </c>
      <c r="I43">
        <f t="shared" ref="I43:J58" si="4">HYPGEOMDIST(E43,$B43,C$78,$B$79)</f>
        <v>0.86764923511450609</v>
      </c>
      <c r="J43">
        <f t="shared" si="4"/>
        <v>0.28813371871922111</v>
      </c>
      <c r="K43" t="s">
        <v>31</v>
      </c>
      <c r="L43">
        <f>IF(H43&gt;0.05,0,IF(D43/$B43&gt;B$78/$B$79,-LOG10(H43),LOG10(H43)))</f>
        <v>2.0644072580811361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114</v>
      </c>
      <c r="D44">
        <v>6</v>
      </c>
      <c r="E44">
        <v>3</v>
      </c>
      <c r="F44">
        <v>3</v>
      </c>
      <c r="H44">
        <f t="shared" ref="H44:J73" si="6">HYPGEOMDIST(D44,$B44,B$78,$B$79)</f>
        <v>9.3173936178028438E-2</v>
      </c>
      <c r="I44">
        <f t="shared" si="4"/>
        <v>2.7027878929382285E-3</v>
      </c>
      <c r="J44">
        <f t="shared" si="4"/>
        <v>4.8226608619682552E-2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2.5681880351525295</v>
      </c>
      <c r="N44">
        <f t="shared" si="5"/>
        <v>1.3167132773595536</v>
      </c>
    </row>
    <row r="45" spans="1:14" ht="14">
      <c r="A45" s="15">
        <v>40816</v>
      </c>
      <c r="B45">
        <v>65</v>
      </c>
      <c r="D45">
        <v>2</v>
      </c>
      <c r="E45">
        <v>0</v>
      </c>
      <c r="F45">
        <v>0</v>
      </c>
      <c r="H45">
        <f t="shared" si="6"/>
        <v>0.27356430388216302</v>
      </c>
      <c r="I45">
        <f t="shared" si="4"/>
        <v>0.85051070808919615</v>
      </c>
      <c r="J45">
        <f t="shared" si="4"/>
        <v>0.59903624878305739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29</v>
      </c>
      <c r="D46">
        <v>1</v>
      </c>
      <c r="E46">
        <v>0</v>
      </c>
      <c r="F46">
        <v>1</v>
      </c>
      <c r="H46">
        <f t="shared" si="6"/>
        <v>0.37429453759433301</v>
      </c>
      <c r="I46">
        <f t="shared" si="4"/>
        <v>0.93035424725567284</v>
      </c>
      <c r="J46">
        <f t="shared" si="4"/>
        <v>0.18261909808821608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25</v>
      </c>
      <c r="D47">
        <v>3</v>
      </c>
      <c r="E47">
        <v>0</v>
      </c>
      <c r="F47">
        <v>2</v>
      </c>
      <c r="H47">
        <f t="shared" si="6"/>
        <v>3.9988945942950688E-2</v>
      </c>
      <c r="I47">
        <f t="shared" si="4"/>
        <v>0.93966881468591201</v>
      </c>
      <c r="J47">
        <f t="shared" si="4"/>
        <v>1.5346942980235662E-2</v>
      </c>
      <c r="K47" t="s">
        <v>5</v>
      </c>
      <c r="L47">
        <f t="shared" si="7"/>
        <v>1.3980600431581314</v>
      </c>
      <c r="M47">
        <f t="shared" si="5"/>
        <v>0</v>
      </c>
      <c r="N47">
        <f t="shared" si="5"/>
        <v>1.8139781204497014</v>
      </c>
    </row>
    <row r="48" spans="1:14" ht="14">
      <c r="A48" s="11" t="s">
        <v>6</v>
      </c>
      <c r="B48">
        <v>37</v>
      </c>
      <c r="D48">
        <v>1</v>
      </c>
      <c r="E48">
        <v>0</v>
      </c>
      <c r="F48">
        <v>0</v>
      </c>
      <c r="H48">
        <f t="shared" si="6"/>
        <v>0.36451312472895586</v>
      </c>
      <c r="I48">
        <f t="shared" si="4"/>
        <v>0.91199694835485545</v>
      </c>
      <c r="J48">
        <f t="shared" si="4"/>
        <v>0.74711711228411404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30</v>
      </c>
      <c r="D49">
        <v>0</v>
      </c>
      <c r="E49">
        <v>0</v>
      </c>
      <c r="F49">
        <v>0</v>
      </c>
      <c r="H49">
        <f t="shared" si="6"/>
        <v>0.36299371776510403</v>
      </c>
      <c r="I49">
        <f t="shared" si="4"/>
        <v>0.92803984325114952</v>
      </c>
      <c r="J49">
        <f t="shared" si="4"/>
        <v>0.78950738254561759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7</v>
      </c>
      <c r="D50">
        <v>0</v>
      </c>
      <c r="E50">
        <v>0</v>
      </c>
      <c r="F50">
        <v>0</v>
      </c>
      <c r="H50">
        <f t="shared" si="6"/>
        <v>0.78950783210248698</v>
      </c>
      <c r="I50">
        <f t="shared" si="4"/>
        <v>0.98273312761902043</v>
      </c>
      <c r="J50">
        <f t="shared" si="4"/>
        <v>0.94636902817236879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28</v>
      </c>
      <c r="D51">
        <v>0</v>
      </c>
      <c r="E51">
        <v>0</v>
      </c>
      <c r="F51">
        <v>0</v>
      </c>
      <c r="H51">
        <f t="shared" si="6"/>
        <v>0.38837869986799767</v>
      </c>
      <c r="I51">
        <f t="shared" si="4"/>
        <v>0.93267433266030086</v>
      </c>
      <c r="J51">
        <f t="shared" si="4"/>
        <v>0.80205260423585234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77</v>
      </c>
      <c r="D52">
        <v>3</v>
      </c>
      <c r="E52">
        <v>1</v>
      </c>
      <c r="F52">
        <v>2</v>
      </c>
      <c r="H52">
        <f t="shared" si="6"/>
        <v>0.220406422748089</v>
      </c>
      <c r="I52">
        <f t="shared" si="4"/>
        <v>0.15879524746647464</v>
      </c>
      <c r="J52">
        <f t="shared" si="4"/>
        <v>9.97194221327901E-2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128</v>
      </c>
      <c r="D53">
        <v>3</v>
      </c>
      <c r="E53">
        <v>0</v>
      </c>
      <c r="F53">
        <v>2</v>
      </c>
      <c r="H53">
        <f t="shared" si="6"/>
        <v>0.18371934853813279</v>
      </c>
      <c r="I53">
        <f t="shared" si="4"/>
        <v>0.7266964979863797</v>
      </c>
      <c r="J53">
        <f t="shared" si="4"/>
        <v>0.18583926823335231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113</v>
      </c>
      <c r="D54">
        <v>3</v>
      </c>
      <c r="E54">
        <v>2</v>
      </c>
      <c r="F54">
        <v>2</v>
      </c>
      <c r="H54">
        <f t="shared" si="6"/>
        <v>0.20920547686722596</v>
      </c>
      <c r="I54">
        <f t="shared" si="4"/>
        <v>2.9417482996016566E-2</v>
      </c>
      <c r="J54">
        <f t="shared" si="4"/>
        <v>0.1627203848466473</v>
      </c>
      <c r="K54" t="s">
        <v>12</v>
      </c>
      <c r="L54">
        <f t="shared" si="7"/>
        <v>0</v>
      </c>
      <c r="M54">
        <f t="shared" si="5"/>
        <v>1.5313944889063857</v>
      </c>
      <c r="N54">
        <f t="shared" si="5"/>
        <v>0</v>
      </c>
    </row>
    <row r="55" spans="1:14" ht="14">
      <c r="A55" s="11" t="s">
        <v>13</v>
      </c>
      <c r="B55">
        <v>25</v>
      </c>
      <c r="D55">
        <v>1</v>
      </c>
      <c r="E55">
        <v>0</v>
      </c>
      <c r="F55">
        <v>0</v>
      </c>
      <c r="H55">
        <f t="shared" si="6"/>
        <v>0.36931216316855953</v>
      </c>
      <c r="I55">
        <f t="shared" si="4"/>
        <v>0.93966881468591201</v>
      </c>
      <c r="J55">
        <f t="shared" si="4"/>
        <v>0.82124329797883244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44</v>
      </c>
      <c r="D56">
        <v>2</v>
      </c>
      <c r="E56">
        <v>0</v>
      </c>
      <c r="F56">
        <v>0</v>
      </c>
      <c r="H56">
        <f t="shared" si="6"/>
        <v>0.25275823466342867</v>
      </c>
      <c r="I56">
        <f t="shared" si="4"/>
        <v>0.89622712530068993</v>
      </c>
      <c r="J56">
        <f t="shared" si="4"/>
        <v>0.70699219991531714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24</v>
      </c>
      <c r="D57">
        <v>0</v>
      </c>
      <c r="E57">
        <v>0</v>
      </c>
      <c r="F57">
        <v>0</v>
      </c>
      <c r="H57">
        <f t="shared" si="6"/>
        <v>0.4445913722878771</v>
      </c>
      <c r="I57">
        <f t="shared" si="4"/>
        <v>0.94201176326546299</v>
      </c>
      <c r="J57">
        <f t="shared" si="4"/>
        <v>0.82774118854646739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26</v>
      </c>
      <c r="D58">
        <v>0</v>
      </c>
      <c r="E58">
        <v>0</v>
      </c>
      <c r="F58">
        <v>0</v>
      </c>
      <c r="H58">
        <f t="shared" si="6"/>
        <v>0.41553669123601844</v>
      </c>
      <c r="I58">
        <f t="shared" si="4"/>
        <v>0.93733160260165982</v>
      </c>
      <c r="J58">
        <f t="shared" si="4"/>
        <v>0.81479616626254758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16</v>
      </c>
      <c r="D59">
        <v>1</v>
      </c>
      <c r="E59">
        <v>0</v>
      </c>
      <c r="F59">
        <v>1</v>
      </c>
      <c r="H59">
        <f t="shared" si="6"/>
        <v>0.32023990325715929</v>
      </c>
      <c r="I59">
        <f t="shared" si="6"/>
        <v>0.96096353535387602</v>
      </c>
      <c r="J59">
        <f t="shared" si="6"/>
        <v>0.1115678457223018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21</v>
      </c>
      <c r="D60">
        <v>0</v>
      </c>
      <c r="E60">
        <v>0</v>
      </c>
      <c r="F60">
        <v>0</v>
      </c>
      <c r="H60">
        <f t="shared" si="6"/>
        <v>0.49202159005932611</v>
      </c>
      <c r="I60">
        <f t="shared" si="6"/>
        <v>0.94907516669789671</v>
      </c>
      <c r="J60">
        <f t="shared" si="6"/>
        <v>0.84754340512974813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30</v>
      </c>
      <c r="D61">
        <v>0</v>
      </c>
      <c r="E61">
        <v>0</v>
      </c>
      <c r="F61">
        <v>0</v>
      </c>
      <c r="H61">
        <f t="shared" si="6"/>
        <v>0.36299371776510403</v>
      </c>
      <c r="I61">
        <f t="shared" si="6"/>
        <v>0.92803984325114952</v>
      </c>
      <c r="J61">
        <f t="shared" si="6"/>
        <v>0.78950738254561759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38</v>
      </c>
      <c r="D62">
        <v>2</v>
      </c>
      <c r="E62">
        <v>0</v>
      </c>
      <c r="F62">
        <v>0</v>
      </c>
      <c r="H62">
        <f t="shared" si="6"/>
        <v>0.22996967074349861</v>
      </c>
      <c r="I62">
        <f t="shared" si="6"/>
        <v>0.90972750534794566</v>
      </c>
      <c r="J62">
        <f t="shared" si="6"/>
        <v>0.74124916809182873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42</v>
      </c>
      <c r="D63">
        <v>0</v>
      </c>
      <c r="E63">
        <v>0</v>
      </c>
      <c r="F63">
        <v>0</v>
      </c>
      <c r="H63">
        <f t="shared" si="6"/>
        <v>0.2419427323751904</v>
      </c>
      <c r="I63">
        <f t="shared" si="6"/>
        <v>0.90070519277518335</v>
      </c>
      <c r="J63">
        <f t="shared" si="6"/>
        <v>0.71823244989407609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48</v>
      </c>
      <c r="D64">
        <v>3</v>
      </c>
      <c r="E64">
        <v>0</v>
      </c>
      <c r="F64">
        <v>2</v>
      </c>
      <c r="H64">
        <f t="shared" si="6"/>
        <v>0.13856876505615887</v>
      </c>
      <c r="I64">
        <f t="shared" si="6"/>
        <v>0.8873366375611631</v>
      </c>
      <c r="J64">
        <f t="shared" si="6"/>
        <v>4.8220638046192331E-2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1.316767047419634</v>
      </c>
    </row>
    <row r="65" spans="1:14" ht="14">
      <c r="A65" s="11" t="s">
        <v>22</v>
      </c>
      <c r="B65">
        <v>68</v>
      </c>
      <c r="D65">
        <v>2</v>
      </c>
      <c r="E65">
        <v>1</v>
      </c>
      <c r="F65">
        <v>1</v>
      </c>
      <c r="H65">
        <f t="shared" si="6"/>
        <v>0.27074155040434317</v>
      </c>
      <c r="I65">
        <f t="shared" si="6"/>
        <v>0.14336889932816987</v>
      </c>
      <c r="J65">
        <f t="shared" si="6"/>
        <v>0.31528958792265399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27</v>
      </c>
      <c r="D66">
        <v>0</v>
      </c>
      <c r="E66">
        <v>0</v>
      </c>
      <c r="F66">
        <v>0</v>
      </c>
      <c r="H66">
        <f t="shared" si="6"/>
        <v>0.40172853457038349</v>
      </c>
      <c r="I66">
        <f t="shared" si="6"/>
        <v>0.93500011318982545</v>
      </c>
      <c r="J66">
        <f t="shared" si="6"/>
        <v>0.80839939884766077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90</v>
      </c>
      <c r="D67">
        <v>3</v>
      </c>
      <c r="E67">
        <v>0</v>
      </c>
      <c r="F67">
        <v>1</v>
      </c>
      <c r="H67">
        <f t="shared" si="6"/>
        <v>0.22825923009253271</v>
      </c>
      <c r="I67">
        <f t="shared" si="6"/>
        <v>0.79907235659647546</v>
      </c>
      <c r="J67">
        <f t="shared" si="6"/>
        <v>0.35104095668795643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21</v>
      </c>
      <c r="D68">
        <v>2</v>
      </c>
      <c r="E68">
        <v>0</v>
      </c>
      <c r="F68">
        <v>0</v>
      </c>
      <c r="H68">
        <f t="shared" si="6"/>
        <v>0.12186368972568541</v>
      </c>
      <c r="I68">
        <f t="shared" si="6"/>
        <v>0.94907516669789671</v>
      </c>
      <c r="J68">
        <f t="shared" si="6"/>
        <v>0.84754340512974813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42</v>
      </c>
      <c r="D69">
        <v>4</v>
      </c>
      <c r="E69">
        <v>0</v>
      </c>
      <c r="F69">
        <v>0</v>
      </c>
      <c r="H69">
        <f t="shared" si="6"/>
        <v>3.7615114330595729E-2</v>
      </c>
      <c r="I69">
        <f t="shared" si="6"/>
        <v>0.90070519277518335</v>
      </c>
      <c r="J69">
        <f t="shared" si="6"/>
        <v>0.71823244989407609</v>
      </c>
      <c r="K69" t="s">
        <v>26</v>
      </c>
      <c r="L69">
        <f t="shared" si="7"/>
        <v>1.4246376138109937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0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4</v>
      </c>
      <c r="D2">
        <v>0</v>
      </c>
      <c r="E2">
        <v>0</v>
      </c>
      <c r="F2">
        <v>0</v>
      </c>
      <c r="H2">
        <f t="shared" ref="H2:J27" si="0">HYPGEOMDIST(D2,$B2,B$38,$B$39)</f>
        <v>0.97294389817344473</v>
      </c>
      <c r="I2">
        <f t="shared" si="0"/>
        <v>0.90828333025218178</v>
      </c>
      <c r="J2">
        <f t="shared" si="0"/>
        <v>0.94524888478368008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4</v>
      </c>
      <c r="D3">
        <v>0</v>
      </c>
      <c r="E3">
        <v>0</v>
      </c>
      <c r="F3">
        <v>0</v>
      </c>
      <c r="H3">
        <f t="shared" si="0"/>
        <v>0.97294389817344473</v>
      </c>
      <c r="I3">
        <f t="shared" si="0"/>
        <v>0.90828333025218178</v>
      </c>
      <c r="J3">
        <f t="shared" si="0"/>
        <v>0.94524888478368008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0</v>
      </c>
      <c r="D4">
        <v>0</v>
      </c>
      <c r="E4">
        <v>0</v>
      </c>
      <c r="F4">
        <v>0</v>
      </c>
      <c r="H4">
        <f t="shared" si="0"/>
        <v>1</v>
      </c>
      <c r="I4">
        <f t="shared" si="0"/>
        <v>1</v>
      </c>
      <c r="J4">
        <f t="shared" si="0"/>
        <v>1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13</v>
      </c>
      <c r="D5">
        <v>0</v>
      </c>
      <c r="E5">
        <v>0</v>
      </c>
      <c r="F5">
        <v>0</v>
      </c>
      <c r="H5">
        <f t="shared" si="0"/>
        <v>0.9146997411896326</v>
      </c>
      <c r="I5">
        <f t="shared" si="0"/>
        <v>0.73146802746711437</v>
      </c>
      <c r="J5">
        <f t="shared" si="0"/>
        <v>0.83274316304884255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47</v>
      </c>
      <c r="D6">
        <v>0</v>
      </c>
      <c r="E6">
        <v>1</v>
      </c>
      <c r="F6">
        <v>0</v>
      </c>
      <c r="H6">
        <f t="shared" si="0"/>
        <v>0.72429293664532557</v>
      </c>
      <c r="I6">
        <f t="shared" si="0"/>
        <v>0.36973936435430299</v>
      </c>
      <c r="J6">
        <f t="shared" si="0"/>
        <v>0.51573391716952166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49</v>
      </c>
      <c r="D7">
        <v>0</v>
      </c>
      <c r="E7">
        <v>1</v>
      </c>
      <c r="F7">
        <v>1</v>
      </c>
      <c r="H7">
        <f t="shared" si="0"/>
        <v>0.71440988558937779</v>
      </c>
      <c r="I7">
        <f t="shared" si="0"/>
        <v>0.36736803262511392</v>
      </c>
      <c r="J7">
        <f t="shared" si="0"/>
        <v>0.34892463297755211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28</v>
      </c>
      <c r="D8">
        <v>0</v>
      </c>
      <c r="E8">
        <v>3</v>
      </c>
      <c r="F8">
        <v>3</v>
      </c>
      <c r="H8">
        <f t="shared" si="0"/>
        <v>0.82523108519921273</v>
      </c>
      <c r="I8">
        <f t="shared" si="0"/>
        <v>2.4039342701105977E-2</v>
      </c>
      <c r="J8">
        <f t="shared" si="0"/>
        <v>6.2575641047206611E-3</v>
      </c>
      <c r="K8" t="s">
        <v>7</v>
      </c>
      <c r="L8">
        <f t="shared" si="1"/>
        <v>0</v>
      </c>
      <c r="M8">
        <f t="shared" si="1"/>
        <v>1.6190774112610298</v>
      </c>
      <c r="N8">
        <f t="shared" si="1"/>
        <v>2.2035946926292329</v>
      </c>
    </row>
    <row r="9" spans="1:14">
      <c r="A9" t="s">
        <v>8</v>
      </c>
      <c r="B9">
        <v>30</v>
      </c>
      <c r="D9">
        <v>0</v>
      </c>
      <c r="E9">
        <v>0</v>
      </c>
      <c r="F9">
        <v>1</v>
      </c>
      <c r="H9">
        <f t="shared" si="0"/>
        <v>0.81397901014388085</v>
      </c>
      <c r="I9">
        <f t="shared" si="0"/>
        <v>0.48584739576545866</v>
      </c>
      <c r="J9">
        <f t="shared" si="0"/>
        <v>0.2790343375586069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36</v>
      </c>
      <c r="D10">
        <v>0</v>
      </c>
      <c r="E10">
        <v>1</v>
      </c>
      <c r="F10">
        <v>0</v>
      </c>
      <c r="H10">
        <f t="shared" si="0"/>
        <v>0.7811299619610117</v>
      </c>
      <c r="I10">
        <f t="shared" si="0"/>
        <v>0.36896057414463473</v>
      </c>
      <c r="J10">
        <f t="shared" si="0"/>
        <v>0.60225130010457972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46</v>
      </c>
      <c r="D11">
        <v>1</v>
      </c>
      <c r="E11">
        <v>3</v>
      </c>
      <c r="F11">
        <v>1</v>
      </c>
      <c r="H11">
        <f t="shared" si="0"/>
        <v>0.2312235740547767</v>
      </c>
      <c r="I11">
        <f t="shared" si="0"/>
        <v>7.2363832887149288E-2</v>
      </c>
      <c r="J11">
        <f t="shared" si="0"/>
        <v>0.34167644817094561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45</v>
      </c>
      <c r="D12">
        <v>0</v>
      </c>
      <c r="E12">
        <v>0</v>
      </c>
      <c r="F12">
        <v>0</v>
      </c>
      <c r="H12">
        <f t="shared" si="0"/>
        <v>0.73431192101313769</v>
      </c>
      <c r="I12">
        <f t="shared" si="0"/>
        <v>0.33854081595558488</v>
      </c>
      <c r="J12">
        <f t="shared" si="0"/>
        <v>0.53048569800260748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11</v>
      </c>
      <c r="D13">
        <v>0</v>
      </c>
      <c r="E13">
        <v>0</v>
      </c>
      <c r="F13">
        <v>0</v>
      </c>
      <c r="H13">
        <f t="shared" si="0"/>
        <v>0.9273356979040811</v>
      </c>
      <c r="I13">
        <f t="shared" si="0"/>
        <v>0.76752563294306297</v>
      </c>
      <c r="J13">
        <f t="shared" si="0"/>
        <v>0.85653038081250343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10</v>
      </c>
      <c r="D14">
        <v>0</v>
      </c>
      <c r="E14">
        <v>0</v>
      </c>
      <c r="F14">
        <v>0</v>
      </c>
      <c r="H14">
        <f t="shared" si="0"/>
        <v>0.93371861080322549</v>
      </c>
      <c r="I14">
        <f t="shared" si="0"/>
        <v>0.78621448817347406</v>
      </c>
      <c r="J14">
        <f t="shared" si="0"/>
        <v>0.86867687640426694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12</v>
      </c>
      <c r="D15">
        <v>0</v>
      </c>
      <c r="E15">
        <v>0</v>
      </c>
      <c r="F15">
        <v>0</v>
      </c>
      <c r="H15">
        <f t="shared" si="0"/>
        <v>0.92099617244938625</v>
      </c>
      <c r="I15">
        <f t="shared" si="0"/>
        <v>0.74928031589660149</v>
      </c>
      <c r="J15">
        <f t="shared" si="0"/>
        <v>0.84455326148477006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16</v>
      </c>
      <c r="D16">
        <v>0</v>
      </c>
      <c r="E16">
        <v>0</v>
      </c>
      <c r="F16">
        <v>0</v>
      </c>
      <c r="H16">
        <f t="shared" si="0"/>
        <v>0.89606610956677568</v>
      </c>
      <c r="I16">
        <f t="shared" si="0"/>
        <v>0.68052793247496035</v>
      </c>
      <c r="J16">
        <f t="shared" si="0"/>
        <v>0.79829192662467208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28</v>
      </c>
      <c r="D17">
        <v>0</v>
      </c>
      <c r="E17">
        <v>0</v>
      </c>
      <c r="F17">
        <v>0</v>
      </c>
      <c r="H17">
        <f t="shared" si="0"/>
        <v>0.82523108519921273</v>
      </c>
      <c r="I17">
        <f t="shared" si="0"/>
        <v>0.50981357553894158</v>
      </c>
      <c r="J17">
        <f t="shared" si="0"/>
        <v>0.67412873465616785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13</v>
      </c>
      <c r="D18">
        <v>1</v>
      </c>
      <c r="E18">
        <v>0</v>
      </c>
      <c r="F18">
        <v>1</v>
      </c>
      <c r="H18">
        <f t="shared" si="0"/>
        <v>8.1853606376794411E-2</v>
      </c>
      <c r="I18">
        <f t="shared" si="0"/>
        <v>0.73146802746711437</v>
      </c>
      <c r="J18">
        <f t="shared" si="0"/>
        <v>0.15353127966705732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7</v>
      </c>
      <c r="D19">
        <v>0</v>
      </c>
      <c r="E19">
        <v>0</v>
      </c>
      <c r="F19">
        <v>0</v>
      </c>
      <c r="H19">
        <f t="shared" si="0"/>
        <v>0.95313063650218</v>
      </c>
      <c r="I19">
        <f t="shared" si="0"/>
        <v>0.84505123531272208</v>
      </c>
      <c r="J19">
        <f t="shared" si="0"/>
        <v>0.90615667410896183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13</v>
      </c>
      <c r="D20">
        <v>0</v>
      </c>
      <c r="E20">
        <v>0</v>
      </c>
      <c r="F20">
        <v>0</v>
      </c>
      <c r="H20">
        <f t="shared" si="0"/>
        <v>0.9146997411896326</v>
      </c>
      <c r="I20">
        <f t="shared" si="0"/>
        <v>0.73146802746711437</v>
      </c>
      <c r="J20">
        <f t="shared" si="0"/>
        <v>0.83274316304884255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32</v>
      </c>
      <c r="D21">
        <v>1</v>
      </c>
      <c r="E21">
        <v>0</v>
      </c>
      <c r="F21">
        <v>1</v>
      </c>
      <c r="H21">
        <f t="shared" si="0"/>
        <v>0.17698607899497348</v>
      </c>
      <c r="I21">
        <f t="shared" si="0"/>
        <v>0.46300610449122348</v>
      </c>
      <c r="J21">
        <f t="shared" si="0"/>
        <v>0.28938753605976436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24</v>
      </c>
      <c r="D22">
        <v>0</v>
      </c>
      <c r="E22">
        <v>0</v>
      </c>
      <c r="F22">
        <v>0</v>
      </c>
      <c r="H22">
        <f t="shared" si="0"/>
        <v>0.84820129142574407</v>
      </c>
      <c r="I22">
        <f t="shared" si="0"/>
        <v>0.56134452851773364</v>
      </c>
      <c r="J22">
        <f t="shared" si="0"/>
        <v>0.71321363332356236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13</v>
      </c>
      <c r="D23">
        <v>0</v>
      </c>
      <c r="E23">
        <v>0</v>
      </c>
      <c r="F23">
        <v>0</v>
      </c>
      <c r="H23">
        <f t="shared" si="0"/>
        <v>0.9146997411896326</v>
      </c>
      <c r="I23">
        <f t="shared" si="0"/>
        <v>0.73146802746711437</v>
      </c>
      <c r="J23">
        <f t="shared" si="0"/>
        <v>0.83274316304884255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35</v>
      </c>
      <c r="D24">
        <v>0</v>
      </c>
      <c r="E24">
        <v>0</v>
      </c>
      <c r="F24">
        <v>0</v>
      </c>
      <c r="H24">
        <f t="shared" si="0"/>
        <v>0.78651179297706708</v>
      </c>
      <c r="I24">
        <f t="shared" si="0"/>
        <v>0.43073869496977796</v>
      </c>
      <c r="J24">
        <f t="shared" si="0"/>
        <v>0.61080027167658579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3</v>
      </c>
      <c r="D25">
        <v>0</v>
      </c>
      <c r="E25">
        <v>0</v>
      </c>
      <c r="F25">
        <v>0</v>
      </c>
      <c r="H25">
        <f t="shared" si="0"/>
        <v>0.97963890251635144</v>
      </c>
      <c r="I25">
        <f t="shared" si="0"/>
        <v>0.93039340535318571</v>
      </c>
      <c r="J25">
        <f t="shared" si="0"/>
        <v>0.95864980623928298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4</v>
      </c>
      <c r="D43">
        <v>0</v>
      </c>
      <c r="E43">
        <v>0</v>
      </c>
      <c r="F43">
        <v>0</v>
      </c>
      <c r="H43">
        <f>HYPGEOMDIST(D43,$B43,B$78,$B$79)</f>
        <v>0.87367521061149445</v>
      </c>
      <c r="I43">
        <f t="shared" ref="I43:J58" si="4">HYPGEOMDIST(E43,$B43,C$78,$B$79)</f>
        <v>0.99009697958213727</v>
      </c>
      <c r="J43">
        <f t="shared" si="4"/>
        <v>0.96899401879214775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4</v>
      </c>
      <c r="D44">
        <v>0</v>
      </c>
      <c r="E44">
        <v>0</v>
      </c>
      <c r="F44">
        <v>0</v>
      </c>
      <c r="H44">
        <f t="shared" ref="H44:J73" si="6">HYPGEOMDIST(D44,$B44,B$78,$B$79)</f>
        <v>0.87367521061149445</v>
      </c>
      <c r="I44">
        <f t="shared" si="4"/>
        <v>0.99009697958213727</v>
      </c>
      <c r="J44">
        <f t="shared" si="4"/>
        <v>0.96899401879214775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0</v>
      </c>
      <c r="D45">
        <v>0</v>
      </c>
      <c r="E45">
        <v>0</v>
      </c>
      <c r="F45">
        <v>0</v>
      </c>
      <c r="H45">
        <f t="shared" si="6"/>
        <v>1</v>
      </c>
      <c r="I45">
        <f t="shared" si="4"/>
        <v>1</v>
      </c>
      <c r="J45">
        <f t="shared" si="4"/>
        <v>1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13</v>
      </c>
      <c r="D46">
        <v>0</v>
      </c>
      <c r="E46">
        <v>0</v>
      </c>
      <c r="F46">
        <v>0</v>
      </c>
      <c r="H46">
        <f t="shared" si="6"/>
        <v>0.64469404678642195</v>
      </c>
      <c r="I46">
        <f t="shared" si="4"/>
        <v>0.96816679270981576</v>
      </c>
      <c r="J46">
        <f t="shared" si="4"/>
        <v>0.90268403694234978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47</v>
      </c>
      <c r="D47">
        <v>1</v>
      </c>
      <c r="E47">
        <v>0</v>
      </c>
      <c r="F47">
        <v>0</v>
      </c>
      <c r="H47">
        <f t="shared" si="6"/>
        <v>0.3303140527050572</v>
      </c>
      <c r="I47">
        <f t="shared" si="4"/>
        <v>0.88955108656891924</v>
      </c>
      <c r="J47">
        <f t="shared" si="4"/>
        <v>0.69045919669331157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49</v>
      </c>
      <c r="D48">
        <v>2</v>
      </c>
      <c r="E48">
        <v>0</v>
      </c>
      <c r="F48">
        <v>0</v>
      </c>
      <c r="H48">
        <f t="shared" si="6"/>
        <v>0.26543285412474299</v>
      </c>
      <c r="I48">
        <f t="shared" si="4"/>
        <v>0.88512761528000872</v>
      </c>
      <c r="J48">
        <f t="shared" si="4"/>
        <v>0.67965150145637554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28</v>
      </c>
      <c r="D49">
        <v>4</v>
      </c>
      <c r="E49">
        <v>0</v>
      </c>
      <c r="F49">
        <v>2</v>
      </c>
      <c r="H49">
        <f t="shared" si="6"/>
        <v>1.102058507809253E-2</v>
      </c>
      <c r="I49">
        <f t="shared" si="4"/>
        <v>0.93267433266030086</v>
      </c>
      <c r="J49">
        <f t="shared" si="4"/>
        <v>1.8889719563459955E-2</v>
      </c>
      <c r="K49" t="s">
        <v>7</v>
      </c>
      <c r="L49">
        <f t="shared" si="7"/>
        <v>1.957795348366083</v>
      </c>
      <c r="M49">
        <f t="shared" si="5"/>
        <v>0</v>
      </c>
      <c r="N49">
        <f t="shared" si="5"/>
        <v>1.7237744895607456</v>
      </c>
    </row>
    <row r="50" spans="1:14" ht="14">
      <c r="A50" s="11" t="s">
        <v>8</v>
      </c>
      <c r="B50">
        <v>30</v>
      </c>
      <c r="D50">
        <v>1</v>
      </c>
      <c r="E50">
        <v>0</v>
      </c>
      <c r="F50">
        <v>0</v>
      </c>
      <c r="H50">
        <f t="shared" si="6"/>
        <v>0.37434821729957052</v>
      </c>
      <c r="I50">
        <f t="shared" si="4"/>
        <v>0.92803984325114952</v>
      </c>
      <c r="J50">
        <f t="shared" si="4"/>
        <v>0.78950738254561759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36</v>
      </c>
      <c r="D51">
        <v>1</v>
      </c>
      <c r="E51">
        <v>0</v>
      </c>
      <c r="F51">
        <v>0</v>
      </c>
      <c r="H51">
        <f t="shared" si="6"/>
        <v>0.36684194031254519</v>
      </c>
      <c r="I51">
        <f t="shared" si="4"/>
        <v>0.91427196412873724</v>
      </c>
      <c r="J51">
        <f t="shared" si="4"/>
        <v>0.7530312770572698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46</v>
      </c>
      <c r="D52">
        <v>3</v>
      </c>
      <c r="E52">
        <v>1</v>
      </c>
      <c r="F52">
        <v>1</v>
      </c>
      <c r="H52">
        <f t="shared" si="6"/>
        <v>0.13009595885147912</v>
      </c>
      <c r="I52">
        <f t="shared" si="4"/>
        <v>0.10236572510016807</v>
      </c>
      <c r="J52">
        <f t="shared" si="4"/>
        <v>0.25350087009632566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45</v>
      </c>
      <c r="D53">
        <v>0</v>
      </c>
      <c r="E53">
        <v>0</v>
      </c>
      <c r="F53">
        <v>0</v>
      </c>
      <c r="H53">
        <f t="shared" si="6"/>
        <v>0.21860137159725654</v>
      </c>
      <c r="I53">
        <f t="shared" si="4"/>
        <v>0.89399631727256157</v>
      </c>
      <c r="J53">
        <f t="shared" si="4"/>
        <v>0.70143788969507392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11</v>
      </c>
      <c r="D54">
        <v>0</v>
      </c>
      <c r="E54">
        <v>0</v>
      </c>
      <c r="F54">
        <v>0</v>
      </c>
      <c r="H54">
        <f t="shared" si="6"/>
        <v>0.68974766428089951</v>
      </c>
      <c r="I54">
        <f t="shared" si="4"/>
        <v>0.97299846540383417</v>
      </c>
      <c r="J54">
        <f t="shared" si="4"/>
        <v>0.91701804433136147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10</v>
      </c>
      <c r="D55">
        <v>0</v>
      </c>
      <c r="E55">
        <v>0</v>
      </c>
      <c r="F55">
        <v>0</v>
      </c>
      <c r="H55">
        <f t="shared" si="6"/>
        <v>0.71344033444120514</v>
      </c>
      <c r="I55">
        <f t="shared" si="4"/>
        <v>0.97542319485581774</v>
      </c>
      <c r="J55">
        <f t="shared" si="4"/>
        <v>0.92426975295001657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12</v>
      </c>
      <c r="D56">
        <v>0</v>
      </c>
      <c r="E56">
        <v>0</v>
      </c>
      <c r="F56">
        <v>0</v>
      </c>
      <c r="H56">
        <f t="shared" si="6"/>
        <v>0.66684091528264056</v>
      </c>
      <c r="I56">
        <f t="shared" si="4"/>
        <v>0.97057966945177154</v>
      </c>
      <c r="J56">
        <f t="shared" si="4"/>
        <v>0.90982295227640175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16</v>
      </c>
      <c r="D57">
        <v>0</v>
      </c>
      <c r="E57">
        <v>0</v>
      </c>
      <c r="F57">
        <v>0</v>
      </c>
      <c r="H57">
        <f t="shared" si="6"/>
        <v>0.58256507547205161</v>
      </c>
      <c r="I57">
        <f t="shared" si="4"/>
        <v>0.96096353535387602</v>
      </c>
      <c r="J57">
        <f t="shared" si="4"/>
        <v>0.8816000036825079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28</v>
      </c>
      <c r="D58">
        <v>0</v>
      </c>
      <c r="E58">
        <v>0</v>
      </c>
      <c r="F58">
        <v>0</v>
      </c>
      <c r="H58">
        <f t="shared" si="6"/>
        <v>0.38837869986799767</v>
      </c>
      <c r="I58">
        <f t="shared" si="4"/>
        <v>0.93267433266030086</v>
      </c>
      <c r="J58">
        <f t="shared" si="4"/>
        <v>0.80205260423585234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13</v>
      </c>
      <c r="D59">
        <v>1</v>
      </c>
      <c r="E59">
        <v>0</v>
      </c>
      <c r="F59">
        <v>1</v>
      </c>
      <c r="H59">
        <f t="shared" si="6"/>
        <v>0.2879092904508449</v>
      </c>
      <c r="I59">
        <f t="shared" si="6"/>
        <v>0.96816679270981576</v>
      </c>
      <c r="J59">
        <f t="shared" si="6"/>
        <v>9.2805899342675233E-2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7</v>
      </c>
      <c r="D60">
        <v>0</v>
      </c>
      <c r="E60">
        <v>0</v>
      </c>
      <c r="F60">
        <v>0</v>
      </c>
      <c r="H60">
        <f t="shared" si="6"/>
        <v>0.78950783210248698</v>
      </c>
      <c r="I60">
        <f t="shared" si="6"/>
        <v>0.98273312761902043</v>
      </c>
      <c r="J60">
        <f t="shared" si="6"/>
        <v>0.94636902817236879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13</v>
      </c>
      <c r="D61">
        <v>0</v>
      </c>
      <c r="E61">
        <v>0</v>
      </c>
      <c r="F61">
        <v>0</v>
      </c>
      <c r="H61">
        <f t="shared" si="6"/>
        <v>0.64469404678642195</v>
      </c>
      <c r="I61">
        <f t="shared" si="6"/>
        <v>0.96816679270981576</v>
      </c>
      <c r="J61">
        <f t="shared" si="6"/>
        <v>0.90268403694234978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32</v>
      </c>
      <c r="D62">
        <v>1</v>
      </c>
      <c r="E62">
        <v>0</v>
      </c>
      <c r="F62">
        <v>1</v>
      </c>
      <c r="H62">
        <f t="shared" si="6"/>
        <v>0.37323365750780402</v>
      </c>
      <c r="I62">
        <f t="shared" si="6"/>
        <v>0.9234280247058877</v>
      </c>
      <c r="J62">
        <f t="shared" si="6"/>
        <v>0.19682426138456494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24</v>
      </c>
      <c r="D63">
        <v>0</v>
      </c>
      <c r="E63">
        <v>0</v>
      </c>
      <c r="F63">
        <v>0</v>
      </c>
      <c r="H63">
        <f t="shared" si="6"/>
        <v>0.4445913722878771</v>
      </c>
      <c r="I63">
        <f t="shared" si="6"/>
        <v>0.94201176326546299</v>
      </c>
      <c r="J63">
        <f t="shared" si="6"/>
        <v>0.82774118854646739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13</v>
      </c>
      <c r="D64">
        <v>0</v>
      </c>
      <c r="E64">
        <v>0</v>
      </c>
      <c r="F64">
        <v>0</v>
      </c>
      <c r="H64">
        <f t="shared" si="6"/>
        <v>0.64469404678642195</v>
      </c>
      <c r="I64">
        <f t="shared" si="6"/>
        <v>0.96816679270981576</v>
      </c>
      <c r="J64">
        <f t="shared" si="6"/>
        <v>0.90268403694234978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35</v>
      </c>
      <c r="D65">
        <v>0</v>
      </c>
      <c r="E65">
        <v>0</v>
      </c>
      <c r="F65">
        <v>0</v>
      </c>
      <c r="H65">
        <f t="shared" si="6"/>
        <v>0.30654780853732866</v>
      </c>
      <c r="I65">
        <f t="shared" si="6"/>
        <v>0.91655256613615188</v>
      </c>
      <c r="J65">
        <f t="shared" si="6"/>
        <v>0.75899202465574822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3</v>
      </c>
      <c r="D66">
        <v>0</v>
      </c>
      <c r="E66">
        <v>0</v>
      </c>
      <c r="F66">
        <v>0</v>
      </c>
      <c r="H66">
        <f t="shared" si="6"/>
        <v>0.90367731138556562</v>
      </c>
      <c r="I66">
        <f t="shared" si="6"/>
        <v>0.99256364650935347</v>
      </c>
      <c r="J66">
        <f t="shared" si="6"/>
        <v>0.97665465014888586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4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4</v>
      </c>
      <c r="D2">
        <v>0</v>
      </c>
      <c r="E2">
        <v>0</v>
      </c>
      <c r="F2">
        <v>0</v>
      </c>
      <c r="H2">
        <f t="shared" ref="H2:J27" si="0">HYPGEOMDIST(D2,$B2,B$38,$B$39)</f>
        <v>0.97294389817344473</v>
      </c>
      <c r="I2">
        <f t="shared" si="0"/>
        <v>0.90828333025218178</v>
      </c>
      <c r="J2">
        <f t="shared" si="0"/>
        <v>0.94524888478368008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</v>
      </c>
      <c r="D3">
        <v>0</v>
      </c>
      <c r="E3">
        <v>0</v>
      </c>
      <c r="F3">
        <v>0</v>
      </c>
      <c r="H3">
        <f t="shared" si="0"/>
        <v>0.98637971285503623</v>
      </c>
      <c r="I3">
        <f t="shared" si="0"/>
        <v>0.9530407987218974</v>
      </c>
      <c r="J3">
        <f t="shared" si="0"/>
        <v>0.97224017917171346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0</v>
      </c>
      <c r="D4">
        <v>0</v>
      </c>
      <c r="E4">
        <v>0</v>
      </c>
      <c r="F4">
        <v>0</v>
      </c>
      <c r="H4">
        <f t="shared" si="0"/>
        <v>1</v>
      </c>
      <c r="I4">
        <f t="shared" si="0"/>
        <v>1</v>
      </c>
      <c r="J4">
        <f t="shared" si="0"/>
        <v>1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</v>
      </c>
      <c r="D5">
        <v>0</v>
      </c>
      <c r="E5">
        <v>0</v>
      </c>
      <c r="F5">
        <v>0</v>
      </c>
      <c r="H5">
        <f t="shared" si="0"/>
        <v>0.9931666407827302</v>
      </c>
      <c r="I5">
        <f t="shared" si="0"/>
        <v>0.97623854635813001</v>
      </c>
      <c r="J5">
        <f t="shared" si="0"/>
        <v>0.98602267432831181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148</v>
      </c>
      <c r="D6">
        <v>1</v>
      </c>
      <c r="E6">
        <v>0</v>
      </c>
      <c r="F6">
        <v>5</v>
      </c>
      <c r="H6">
        <f t="shared" si="0"/>
        <v>0.37015551525501816</v>
      </c>
      <c r="I6">
        <f t="shared" si="0"/>
        <v>2.817078934113219E-2</v>
      </c>
      <c r="J6">
        <f t="shared" si="0"/>
        <v>3.9186617556239887E-2</v>
      </c>
      <c r="K6" t="s">
        <v>5</v>
      </c>
      <c r="L6">
        <f t="shared" si="1"/>
        <v>0</v>
      </c>
      <c r="M6">
        <f t="shared" si="1"/>
        <v>-1.5502009839799593</v>
      </c>
      <c r="N6">
        <f t="shared" si="1"/>
        <v>1.4068622215960709</v>
      </c>
    </row>
    <row r="7" spans="1:14">
      <c r="A7" t="s">
        <v>6</v>
      </c>
      <c r="B7">
        <v>14</v>
      </c>
      <c r="D7">
        <v>0</v>
      </c>
      <c r="E7">
        <v>1</v>
      </c>
      <c r="F7">
        <v>1</v>
      </c>
      <c r="H7">
        <f t="shared" si="0"/>
        <v>0.90844611284602961</v>
      </c>
      <c r="I7">
        <f t="shared" si="0"/>
        <v>0.24345329057756426</v>
      </c>
      <c r="J7">
        <f t="shared" si="0"/>
        <v>0.16303560353362731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26</v>
      </c>
      <c r="D8">
        <v>0</v>
      </c>
      <c r="E8">
        <v>0</v>
      </c>
      <c r="F8">
        <v>0</v>
      </c>
      <c r="H8">
        <f t="shared" si="0"/>
        <v>0.83663780790845932</v>
      </c>
      <c r="I8">
        <f t="shared" si="0"/>
        <v>0.53495994723690787</v>
      </c>
      <c r="J8">
        <f t="shared" si="0"/>
        <v>0.69339661432946997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54</v>
      </c>
      <c r="D9">
        <v>0</v>
      </c>
      <c r="E9">
        <v>0</v>
      </c>
      <c r="F9">
        <v>1</v>
      </c>
      <c r="H9">
        <f t="shared" si="0"/>
        <v>0.69028499175407299</v>
      </c>
      <c r="I9">
        <f t="shared" si="0"/>
        <v>0.27254188657762379</v>
      </c>
      <c r="J9">
        <f t="shared" si="0"/>
        <v>0.35841685251719374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9</v>
      </c>
      <c r="D10">
        <v>0</v>
      </c>
      <c r="E10">
        <v>0</v>
      </c>
      <c r="F10">
        <v>0</v>
      </c>
      <c r="H10">
        <f t="shared" si="0"/>
        <v>0.94014520638029986</v>
      </c>
      <c r="I10">
        <f t="shared" si="0"/>
        <v>0.80535764579281643</v>
      </c>
      <c r="J10">
        <f t="shared" si="0"/>
        <v>0.88099513675427021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16</v>
      </c>
      <c r="D11">
        <v>0</v>
      </c>
      <c r="E11">
        <v>0</v>
      </c>
      <c r="F11">
        <v>0</v>
      </c>
      <c r="H11">
        <f t="shared" si="0"/>
        <v>0.89606610956677568</v>
      </c>
      <c r="I11">
        <f t="shared" si="0"/>
        <v>0.68052793247496035</v>
      </c>
      <c r="J11">
        <f t="shared" si="0"/>
        <v>0.79829192662467208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63</v>
      </c>
      <c r="D12">
        <v>0</v>
      </c>
      <c r="E12">
        <v>1</v>
      </c>
      <c r="F12">
        <v>0</v>
      </c>
      <c r="H12">
        <f t="shared" si="0"/>
        <v>0.6488836730011992</v>
      </c>
      <c r="I12">
        <f t="shared" si="0"/>
        <v>0.33724995729114604</v>
      </c>
      <c r="J12">
        <f t="shared" si="0"/>
        <v>0.41153544596719638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50</v>
      </c>
      <c r="D13">
        <v>0</v>
      </c>
      <c r="E13">
        <v>2</v>
      </c>
      <c r="F13">
        <v>1</v>
      </c>
      <c r="H13">
        <f t="shared" si="0"/>
        <v>0.70951876099826516</v>
      </c>
      <c r="I13">
        <f t="shared" si="0"/>
        <v>0.21828866450183282</v>
      </c>
      <c r="J13">
        <f t="shared" si="0"/>
        <v>0.35107334366622106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44</v>
      </c>
      <c r="D14">
        <v>0</v>
      </c>
      <c r="E14">
        <v>2</v>
      </c>
      <c r="F14">
        <v>0</v>
      </c>
      <c r="H14">
        <f t="shared" si="0"/>
        <v>0.73937296808778963</v>
      </c>
      <c r="I14">
        <f t="shared" si="0"/>
        <v>0.19469625342553318</v>
      </c>
      <c r="J14">
        <f t="shared" si="0"/>
        <v>0.53801862839393511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53</v>
      </c>
      <c r="D15">
        <v>0</v>
      </c>
      <c r="E15">
        <v>0</v>
      </c>
      <c r="F15">
        <v>0</v>
      </c>
      <c r="H15">
        <f t="shared" si="0"/>
        <v>0.69504427245876743</v>
      </c>
      <c r="I15">
        <f t="shared" si="0"/>
        <v>0.27918951459506047</v>
      </c>
      <c r="J15">
        <f t="shared" si="0"/>
        <v>0.47388829013628764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62</v>
      </c>
      <c r="D16">
        <v>0</v>
      </c>
      <c r="E16">
        <v>1</v>
      </c>
      <c r="F16">
        <v>0</v>
      </c>
      <c r="H16">
        <f t="shared" si="0"/>
        <v>0.6533590835525046</v>
      </c>
      <c r="I16">
        <f t="shared" si="0"/>
        <v>0.3399814994938074</v>
      </c>
      <c r="J16">
        <f t="shared" si="0"/>
        <v>0.4173834273577462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58</v>
      </c>
      <c r="D17">
        <v>0</v>
      </c>
      <c r="E17">
        <v>0</v>
      </c>
      <c r="F17">
        <v>1</v>
      </c>
      <c r="H17">
        <f t="shared" si="0"/>
        <v>0.67156973275193133</v>
      </c>
      <c r="I17">
        <f t="shared" si="0"/>
        <v>0.24749461438746242</v>
      </c>
      <c r="J17">
        <f t="shared" si="0"/>
        <v>0.36390300047095131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21</v>
      </c>
      <c r="D18">
        <v>0</v>
      </c>
      <c r="E18">
        <v>1</v>
      </c>
      <c r="F18">
        <v>0</v>
      </c>
      <c r="H18">
        <f t="shared" si="0"/>
        <v>0.86584513648184758</v>
      </c>
      <c r="I18">
        <f t="shared" si="0"/>
        <v>0.30865312764029218</v>
      </c>
      <c r="J18">
        <f t="shared" si="0"/>
        <v>0.74400305625291419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17</v>
      </c>
      <c r="D19">
        <v>0</v>
      </c>
      <c r="E19">
        <v>1</v>
      </c>
      <c r="F19">
        <v>0</v>
      </c>
      <c r="H19">
        <f t="shared" si="0"/>
        <v>0.88993916180905352</v>
      </c>
      <c r="I19">
        <f t="shared" si="0"/>
        <v>0.27506653494442462</v>
      </c>
      <c r="J19">
        <f t="shared" si="0"/>
        <v>0.78712700457397755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65</v>
      </c>
      <c r="D20">
        <v>0</v>
      </c>
      <c r="E20">
        <v>2</v>
      </c>
      <c r="F20">
        <v>0</v>
      </c>
      <c r="H20">
        <f t="shared" si="0"/>
        <v>0.6400240941167199</v>
      </c>
      <c r="I20">
        <f t="shared" si="0"/>
        <v>0.25850284810161117</v>
      </c>
      <c r="J20">
        <f t="shared" si="0"/>
        <v>0.40008348045921777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35</v>
      </c>
      <c r="D21">
        <v>1</v>
      </c>
      <c r="E21">
        <v>4</v>
      </c>
      <c r="F21">
        <v>1</v>
      </c>
      <c r="H21">
        <f t="shared" si="0"/>
        <v>0.1896544525459459</v>
      </c>
      <c r="I21">
        <f t="shared" si="0"/>
        <v>7.8788469776126333E-3</v>
      </c>
      <c r="J21">
        <f t="shared" si="0"/>
        <v>0.30344938976125624</v>
      </c>
      <c r="K21" t="s">
        <v>19</v>
      </c>
      <c r="L21">
        <f t="shared" si="1"/>
        <v>0</v>
      </c>
      <c r="M21">
        <f t="shared" si="1"/>
        <v>2.1035373342743457</v>
      </c>
      <c r="N21">
        <f t="shared" si="1"/>
        <v>0</v>
      </c>
    </row>
    <row r="22" spans="1:14">
      <c r="A22" t="s">
        <v>20</v>
      </c>
      <c r="B22">
        <v>90</v>
      </c>
      <c r="D22">
        <v>1</v>
      </c>
      <c r="E22">
        <v>2</v>
      </c>
      <c r="F22">
        <v>2</v>
      </c>
      <c r="H22">
        <f t="shared" si="0"/>
        <v>0.33488347081245939</v>
      </c>
      <c r="I22">
        <f t="shared" si="0"/>
        <v>0.27288337200974644</v>
      </c>
      <c r="J22">
        <f t="shared" si="0"/>
        <v>0.22717609154369284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46</v>
      </c>
      <c r="D23">
        <v>0</v>
      </c>
      <c r="E23">
        <v>3</v>
      </c>
      <c r="F23">
        <v>0</v>
      </c>
      <c r="H23">
        <f t="shared" si="0"/>
        <v>0.72928532157716441</v>
      </c>
      <c r="I23">
        <f t="shared" si="0"/>
        <v>7.2363832887149288E-2</v>
      </c>
      <c r="J23">
        <f t="shared" si="0"/>
        <v>0.52305794912932624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4</v>
      </c>
      <c r="D43">
        <v>0</v>
      </c>
      <c r="E43">
        <v>0</v>
      </c>
      <c r="F43">
        <v>0</v>
      </c>
      <c r="H43">
        <f>HYPGEOMDIST(D43,$B43,B$78,$B$79)</f>
        <v>0.87367521061149445</v>
      </c>
      <c r="I43">
        <f t="shared" ref="I43:J58" si="4">HYPGEOMDIST(E43,$B43,C$78,$B$79)</f>
        <v>0.99009697958213727</v>
      </c>
      <c r="J43">
        <f t="shared" si="4"/>
        <v>0.96899401879214775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</v>
      </c>
      <c r="D44">
        <v>0</v>
      </c>
      <c r="E44">
        <v>0</v>
      </c>
      <c r="F44">
        <v>0</v>
      </c>
      <c r="H44">
        <f t="shared" ref="H44:J73" si="6">HYPGEOMDIST(D44,$B44,B$78,$B$79)</f>
        <v>0.93470844119939978</v>
      </c>
      <c r="I44">
        <f t="shared" si="4"/>
        <v>0.99503636248353</v>
      </c>
      <c r="J44">
        <f t="shared" si="4"/>
        <v>0.98437554242072678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0</v>
      </c>
      <c r="D45">
        <v>0</v>
      </c>
      <c r="E45">
        <v>0</v>
      </c>
      <c r="F45">
        <v>0</v>
      </c>
      <c r="H45">
        <f t="shared" si="6"/>
        <v>1</v>
      </c>
      <c r="I45">
        <f t="shared" si="4"/>
        <v>1</v>
      </c>
      <c r="J45">
        <f t="shared" si="4"/>
        <v>1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</v>
      </c>
      <c r="D46">
        <v>0</v>
      </c>
      <c r="E46">
        <v>0</v>
      </c>
      <c r="F46">
        <v>0</v>
      </c>
      <c r="H46">
        <f t="shared" si="6"/>
        <v>0.96680385152974069</v>
      </c>
      <c r="I46">
        <f t="shared" si="4"/>
        <v>0.99751514210281111</v>
      </c>
      <c r="J46">
        <f t="shared" si="4"/>
        <v>0.99215716726199721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148</v>
      </c>
      <c r="D47">
        <v>5</v>
      </c>
      <c r="E47">
        <v>0</v>
      </c>
      <c r="F47">
        <v>1</v>
      </c>
      <c r="H47">
        <f t="shared" si="6"/>
        <v>0.17888643419945091</v>
      </c>
      <c r="I47">
        <f t="shared" si="4"/>
        <v>0.69123683595174401</v>
      </c>
      <c r="J47">
        <f t="shared" si="4"/>
        <v>0.36569105875180463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14</v>
      </c>
      <c r="D48">
        <v>1</v>
      </c>
      <c r="E48">
        <v>0</v>
      </c>
      <c r="F48">
        <v>1</v>
      </c>
      <c r="H48">
        <f t="shared" si="6"/>
        <v>0.29977033523806351</v>
      </c>
      <c r="I48">
        <f t="shared" si="4"/>
        <v>0.96575982092201185</v>
      </c>
      <c r="J48">
        <f t="shared" si="4"/>
        <v>9.9164450781686897E-2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26</v>
      </c>
      <c r="D49">
        <v>0</v>
      </c>
      <c r="E49">
        <v>0</v>
      </c>
      <c r="F49">
        <v>0</v>
      </c>
      <c r="H49">
        <f t="shared" si="6"/>
        <v>0.41553669123601844</v>
      </c>
      <c r="I49">
        <f t="shared" si="4"/>
        <v>0.93733160260165982</v>
      </c>
      <c r="J49">
        <f t="shared" si="4"/>
        <v>0.81479616626254758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54</v>
      </c>
      <c r="D50">
        <v>1</v>
      </c>
      <c r="E50">
        <v>0</v>
      </c>
      <c r="F50">
        <v>0</v>
      </c>
      <c r="H50">
        <f t="shared" si="6"/>
        <v>0.29957863930953449</v>
      </c>
      <c r="I50">
        <f t="shared" si="4"/>
        <v>0.87416344777355992</v>
      </c>
      <c r="J50">
        <f t="shared" si="4"/>
        <v>0.65336308631588091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9</v>
      </c>
      <c r="D51">
        <v>0</v>
      </c>
      <c r="E51">
        <v>0</v>
      </c>
      <c r="F51">
        <v>0</v>
      </c>
      <c r="H51">
        <f t="shared" si="6"/>
        <v>0.73794585773974364</v>
      </c>
      <c r="I51">
        <f t="shared" si="4"/>
        <v>0.97785387213147745</v>
      </c>
      <c r="J51">
        <f t="shared" si="4"/>
        <v>0.93157852140160813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16</v>
      </c>
      <c r="D52">
        <v>0</v>
      </c>
      <c r="E52">
        <v>0</v>
      </c>
      <c r="F52">
        <v>0</v>
      </c>
      <c r="H52">
        <f t="shared" si="6"/>
        <v>0.58256507547205161</v>
      </c>
      <c r="I52">
        <f t="shared" si="4"/>
        <v>0.96096353535387602</v>
      </c>
      <c r="J52">
        <f t="shared" si="4"/>
        <v>0.8816000036825079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63</v>
      </c>
      <c r="D53">
        <v>1</v>
      </c>
      <c r="E53">
        <v>0</v>
      </c>
      <c r="F53">
        <v>0</v>
      </c>
      <c r="H53">
        <f t="shared" si="6"/>
        <v>0.25784421633774496</v>
      </c>
      <c r="I53">
        <f t="shared" si="4"/>
        <v>0.85476383648381316</v>
      </c>
      <c r="J53">
        <f t="shared" si="4"/>
        <v>0.60856801763055124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50</v>
      </c>
      <c r="D54">
        <v>2</v>
      </c>
      <c r="E54">
        <v>0</v>
      </c>
      <c r="F54">
        <v>1</v>
      </c>
      <c r="H54">
        <f t="shared" si="6"/>
        <v>0.26731808442319388</v>
      </c>
      <c r="I54">
        <f t="shared" si="4"/>
        <v>0.88292400663730752</v>
      </c>
      <c r="J54">
        <f t="shared" si="4"/>
        <v>0.26702766424356761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44</v>
      </c>
      <c r="D55">
        <v>2</v>
      </c>
      <c r="E55">
        <v>0</v>
      </c>
      <c r="F55">
        <v>0</v>
      </c>
      <c r="H55">
        <f t="shared" si="6"/>
        <v>0.25275823466342867</v>
      </c>
      <c r="I55">
        <f t="shared" si="4"/>
        <v>0.89622712530068993</v>
      </c>
      <c r="J55">
        <f t="shared" si="4"/>
        <v>0.70699219991531714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53</v>
      </c>
      <c r="D56">
        <v>0</v>
      </c>
      <c r="E56">
        <v>0</v>
      </c>
      <c r="F56">
        <v>0</v>
      </c>
      <c r="H56">
        <f t="shared" si="6"/>
        <v>0.16677647316813871</v>
      </c>
      <c r="I56">
        <f t="shared" si="4"/>
        <v>0.87634553212386612</v>
      </c>
      <c r="J56">
        <f t="shared" si="4"/>
        <v>0.65853854388365518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62</v>
      </c>
      <c r="D57">
        <v>1</v>
      </c>
      <c r="E57">
        <v>0</v>
      </c>
      <c r="F57">
        <v>0</v>
      </c>
      <c r="H57">
        <f t="shared" si="6"/>
        <v>0.26247543405674745</v>
      </c>
      <c r="I57">
        <f t="shared" si="4"/>
        <v>0.85689824481525945</v>
      </c>
      <c r="J57">
        <f t="shared" si="4"/>
        <v>0.61339034383333613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58</v>
      </c>
      <c r="D58">
        <v>1</v>
      </c>
      <c r="E58">
        <v>0</v>
      </c>
      <c r="F58">
        <v>0</v>
      </c>
      <c r="H58">
        <f t="shared" si="6"/>
        <v>0.28108629386799366</v>
      </c>
      <c r="I58">
        <f t="shared" si="4"/>
        <v>0.86548846811783975</v>
      </c>
      <c r="J58">
        <f t="shared" si="4"/>
        <v>0.63306286024529068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21</v>
      </c>
      <c r="D59">
        <v>1</v>
      </c>
      <c r="E59">
        <v>0</v>
      </c>
      <c r="F59">
        <v>0</v>
      </c>
      <c r="H59">
        <f t="shared" si="6"/>
        <v>0.35505999154034007</v>
      </c>
      <c r="I59">
        <f t="shared" si="6"/>
        <v>0.94907516669789671</v>
      </c>
      <c r="J59">
        <f t="shared" si="6"/>
        <v>0.84754340512974813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17</v>
      </c>
      <c r="D60">
        <v>1</v>
      </c>
      <c r="E60">
        <v>0</v>
      </c>
      <c r="F60">
        <v>0</v>
      </c>
      <c r="H60">
        <f t="shared" si="6"/>
        <v>0.32896594296760967</v>
      </c>
      <c r="I60">
        <f t="shared" si="6"/>
        <v>0.95857419323023019</v>
      </c>
      <c r="J60">
        <f t="shared" si="6"/>
        <v>0.87468146441506966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65</v>
      </c>
      <c r="D61">
        <v>2</v>
      </c>
      <c r="E61">
        <v>0</v>
      </c>
      <c r="F61">
        <v>0</v>
      </c>
      <c r="H61">
        <f t="shared" si="6"/>
        <v>0.27356430388216302</v>
      </c>
      <c r="I61">
        <f t="shared" si="6"/>
        <v>0.85051070808919615</v>
      </c>
      <c r="J61">
        <f t="shared" si="6"/>
        <v>0.59903624878305739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35</v>
      </c>
      <c r="D62">
        <v>4</v>
      </c>
      <c r="E62">
        <v>1</v>
      </c>
      <c r="F62">
        <v>1</v>
      </c>
      <c r="H62">
        <f t="shared" si="6"/>
        <v>2.2269583996774586E-2</v>
      </c>
      <c r="I62">
        <f t="shared" si="6"/>
        <v>8.0017060883349464E-2</v>
      </c>
      <c r="J62">
        <f t="shared" si="6"/>
        <v>0.21026934225376726</v>
      </c>
      <c r="K62" t="s">
        <v>19</v>
      </c>
      <c r="L62">
        <f t="shared" si="7"/>
        <v>1.6522878956553515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90</v>
      </c>
      <c r="D63">
        <v>3</v>
      </c>
      <c r="E63">
        <v>1</v>
      </c>
      <c r="F63">
        <v>1</v>
      </c>
      <c r="H63">
        <f t="shared" si="6"/>
        <v>0.22825923009253271</v>
      </c>
      <c r="I63">
        <f t="shared" si="6"/>
        <v>0.17977021341232272</v>
      </c>
      <c r="J63">
        <f t="shared" si="6"/>
        <v>0.35104095668795643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46</v>
      </c>
      <c r="D64">
        <v>3</v>
      </c>
      <c r="E64">
        <v>0</v>
      </c>
      <c r="F64">
        <v>0</v>
      </c>
      <c r="H64">
        <f t="shared" si="6"/>
        <v>0.13009595885147912</v>
      </c>
      <c r="I64">
        <f t="shared" si="6"/>
        <v>0.8917709754225579</v>
      </c>
      <c r="J64">
        <f t="shared" si="6"/>
        <v>0.6959270012147194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3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5</v>
      </c>
      <c r="D2">
        <v>0</v>
      </c>
      <c r="E2">
        <v>0</v>
      </c>
      <c r="F2">
        <v>0</v>
      </c>
      <c r="H2">
        <f t="shared" ref="H2:J27" si="0">HYPGEOMDIST(D2,$B2,B$38,$B$39)</f>
        <v>0.96629439032634445</v>
      </c>
      <c r="I2">
        <f t="shared" si="0"/>
        <v>0.88669784570285215</v>
      </c>
      <c r="J2">
        <f t="shared" si="0"/>
        <v>0.93203478108213733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5</v>
      </c>
      <c r="D3">
        <v>0</v>
      </c>
      <c r="E3">
        <v>0</v>
      </c>
      <c r="F3">
        <v>0</v>
      </c>
      <c r="H3">
        <f t="shared" si="0"/>
        <v>0.96629439032634445</v>
      </c>
      <c r="I3">
        <f t="shared" si="0"/>
        <v>0.88669784570285215</v>
      </c>
      <c r="J3">
        <f t="shared" si="0"/>
        <v>0.93203478108213733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0</v>
      </c>
      <c r="D4">
        <v>0</v>
      </c>
      <c r="E4">
        <v>0</v>
      </c>
      <c r="F4">
        <v>0</v>
      </c>
      <c r="H4">
        <f t="shared" si="0"/>
        <v>1</v>
      </c>
      <c r="I4">
        <f t="shared" si="0"/>
        <v>1</v>
      </c>
      <c r="J4">
        <f t="shared" si="0"/>
        <v>1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</v>
      </c>
      <c r="D5">
        <v>0</v>
      </c>
      <c r="E5">
        <v>0</v>
      </c>
      <c r="F5">
        <v>0</v>
      </c>
      <c r="H5">
        <f t="shared" si="0"/>
        <v>0.9931666407827302</v>
      </c>
      <c r="I5">
        <f t="shared" si="0"/>
        <v>0.97623854635813001</v>
      </c>
      <c r="J5">
        <f t="shared" si="0"/>
        <v>0.98602267432831181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40</v>
      </c>
      <c r="D6">
        <v>0</v>
      </c>
      <c r="E6">
        <v>1</v>
      </c>
      <c r="F6">
        <v>1</v>
      </c>
      <c r="H6">
        <f t="shared" si="0"/>
        <v>0.75996635096576348</v>
      </c>
      <c r="I6">
        <f t="shared" si="0"/>
        <v>0.37236495107244388</v>
      </c>
      <c r="J6">
        <f t="shared" si="0"/>
        <v>0.32326156352384161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30</v>
      </c>
      <c r="D7">
        <v>1</v>
      </c>
      <c r="E7">
        <v>0</v>
      </c>
      <c r="F7">
        <v>2</v>
      </c>
      <c r="H7">
        <f t="shared" si="0"/>
        <v>0.16820512596609488</v>
      </c>
      <c r="I7">
        <f t="shared" si="0"/>
        <v>0.48584739576545866</v>
      </c>
      <c r="J7">
        <f t="shared" si="0"/>
        <v>5.7257696474350687E-2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49</v>
      </c>
      <c r="D8">
        <v>2</v>
      </c>
      <c r="E8">
        <v>1</v>
      </c>
      <c r="F8">
        <v>4</v>
      </c>
      <c r="H8">
        <f t="shared" si="0"/>
        <v>3.9693446796786221E-2</v>
      </c>
      <c r="I8">
        <f t="shared" si="0"/>
        <v>0.36736803262511392</v>
      </c>
      <c r="J8">
        <f t="shared" si="0"/>
        <v>4.24941470700469E-3</v>
      </c>
      <c r="K8" t="s">
        <v>7</v>
      </c>
      <c r="L8">
        <f t="shared" si="1"/>
        <v>1.4012811873153215</v>
      </c>
      <c r="M8">
        <f t="shared" si="1"/>
        <v>0</v>
      </c>
      <c r="N8">
        <f t="shared" si="1"/>
        <v>2.3716708833668059</v>
      </c>
    </row>
    <row r="9" spans="1:14">
      <c r="A9" t="s">
        <v>8</v>
      </c>
      <c r="B9">
        <v>28</v>
      </c>
      <c r="D9">
        <v>0</v>
      </c>
      <c r="E9">
        <v>1</v>
      </c>
      <c r="F9">
        <v>0</v>
      </c>
      <c r="H9">
        <f t="shared" si="0"/>
        <v>0.82523108519921273</v>
      </c>
      <c r="I9">
        <f t="shared" si="0"/>
        <v>0.34781882511586987</v>
      </c>
      <c r="J9">
        <f t="shared" si="0"/>
        <v>0.67412873465616785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110</v>
      </c>
      <c r="D10">
        <v>0</v>
      </c>
      <c r="E10">
        <v>1</v>
      </c>
      <c r="F10">
        <v>2</v>
      </c>
      <c r="H10">
        <f t="shared" si="0"/>
        <v>0.46960867279038343</v>
      </c>
      <c r="I10">
        <f t="shared" si="0"/>
        <v>0.18979451999213659</v>
      </c>
      <c r="J10">
        <f t="shared" si="0"/>
        <v>0.25674175526221149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42</v>
      </c>
      <c r="D11">
        <v>1</v>
      </c>
      <c r="E11">
        <v>1</v>
      </c>
      <c r="F11">
        <v>0</v>
      </c>
      <c r="H11">
        <f t="shared" si="0"/>
        <v>0.21696379508462113</v>
      </c>
      <c r="I11">
        <f t="shared" si="0"/>
        <v>0.37262441004904984</v>
      </c>
      <c r="J11">
        <f t="shared" si="0"/>
        <v>0.55340599555533709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39</v>
      </c>
      <c r="D12">
        <v>0</v>
      </c>
      <c r="E12">
        <v>0</v>
      </c>
      <c r="F12">
        <v>1</v>
      </c>
      <c r="H12">
        <f t="shared" si="0"/>
        <v>0.76520318890358829</v>
      </c>
      <c r="I12">
        <f t="shared" si="0"/>
        <v>0.39118094145139026</v>
      </c>
      <c r="J12">
        <f t="shared" si="0"/>
        <v>0.31964211248576668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47</v>
      </c>
      <c r="D13">
        <v>0</v>
      </c>
      <c r="E13">
        <v>1</v>
      </c>
      <c r="F13">
        <v>1</v>
      </c>
      <c r="H13">
        <f t="shared" si="0"/>
        <v>0.72429293664532557</v>
      </c>
      <c r="I13">
        <f t="shared" si="0"/>
        <v>0.36973936435430299</v>
      </c>
      <c r="J13">
        <f t="shared" si="0"/>
        <v>0.34422950211078135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41</v>
      </c>
      <c r="D14">
        <v>2</v>
      </c>
      <c r="E14">
        <v>0</v>
      </c>
      <c r="F14">
        <v>0</v>
      </c>
      <c r="H14">
        <f t="shared" si="0"/>
        <v>2.9222516879678379E-2</v>
      </c>
      <c r="I14">
        <f t="shared" si="0"/>
        <v>0.37278387427681747</v>
      </c>
      <c r="J14">
        <f t="shared" si="0"/>
        <v>0.56126346581366571</v>
      </c>
      <c r="K14" t="s">
        <v>13</v>
      </c>
      <c r="L14">
        <f t="shared" si="1"/>
        <v>1.5342823818348947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64</v>
      </c>
      <c r="D15">
        <v>0</v>
      </c>
      <c r="E15">
        <v>0</v>
      </c>
      <c r="F15">
        <v>0</v>
      </c>
      <c r="H15">
        <f t="shared" si="0"/>
        <v>0.6444387453380922</v>
      </c>
      <c r="I15">
        <f t="shared" si="0"/>
        <v>0.21416678958688748</v>
      </c>
      <c r="J15">
        <f t="shared" si="0"/>
        <v>0.40576917653395794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59</v>
      </c>
      <c r="D16">
        <v>0</v>
      </c>
      <c r="E16">
        <v>2</v>
      </c>
      <c r="F16">
        <v>0</v>
      </c>
      <c r="H16">
        <f t="shared" si="0"/>
        <v>0.66697029805022912</v>
      </c>
      <c r="I16">
        <f t="shared" si="0"/>
        <v>0.24561808456690395</v>
      </c>
      <c r="J16">
        <f t="shared" si="0"/>
        <v>0.43542927128017822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82</v>
      </c>
      <c r="D17">
        <v>2</v>
      </c>
      <c r="E17">
        <v>3</v>
      </c>
      <c r="F17">
        <v>2</v>
      </c>
      <c r="H17">
        <f t="shared" si="0"/>
        <v>8.957448113840584E-2</v>
      </c>
      <c r="I17">
        <f t="shared" si="0"/>
        <v>0.17800453054447821</v>
      </c>
      <c r="J17">
        <f t="shared" si="0"/>
        <v>0.21077702807274901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42</v>
      </c>
      <c r="D18">
        <v>2</v>
      </c>
      <c r="E18">
        <v>0</v>
      </c>
      <c r="F18">
        <v>2</v>
      </c>
      <c r="H18">
        <f t="shared" si="0"/>
        <v>3.0476022508460387E-2</v>
      </c>
      <c r="I18">
        <f t="shared" si="0"/>
        <v>0.36391186451374491</v>
      </c>
      <c r="J18">
        <f t="shared" si="0"/>
        <v>9.578546298229644E-2</v>
      </c>
      <c r="K18" t="s">
        <v>37</v>
      </c>
      <c r="L18">
        <f t="shared" si="1"/>
        <v>1.5160417143451042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36</v>
      </c>
      <c r="D19">
        <v>0</v>
      </c>
      <c r="E19">
        <v>0</v>
      </c>
      <c r="F19">
        <v>0</v>
      </c>
      <c r="H19">
        <f t="shared" si="0"/>
        <v>0.7811299619610117</v>
      </c>
      <c r="I19">
        <f t="shared" si="0"/>
        <v>0.4204897901324271</v>
      </c>
      <c r="J19">
        <f t="shared" si="0"/>
        <v>0.60225130010457972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57</v>
      </c>
      <c r="D20">
        <v>0</v>
      </c>
      <c r="E20">
        <v>1</v>
      </c>
      <c r="F20">
        <v>2</v>
      </c>
      <c r="H20">
        <f t="shared" si="0"/>
        <v>0.67620070375707708</v>
      </c>
      <c r="I20">
        <f t="shared" si="0"/>
        <v>0.35252789218103614</v>
      </c>
      <c r="J20">
        <f t="shared" si="0"/>
        <v>0.14387019870672887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20</v>
      </c>
      <c r="D21">
        <v>0</v>
      </c>
      <c r="E21">
        <v>0</v>
      </c>
      <c r="F21">
        <v>0</v>
      </c>
      <c r="H21">
        <f t="shared" si="0"/>
        <v>0.87180713742162885</v>
      </c>
      <c r="I21">
        <f t="shared" si="0"/>
        <v>0.61807476602478695</v>
      </c>
      <c r="J21">
        <f t="shared" si="0"/>
        <v>0.75455795459193742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28</v>
      </c>
      <c r="D22">
        <v>0</v>
      </c>
      <c r="E22">
        <v>0</v>
      </c>
      <c r="F22">
        <v>0</v>
      </c>
      <c r="H22">
        <f t="shared" si="0"/>
        <v>0.82523108519921273</v>
      </c>
      <c r="I22">
        <f t="shared" si="0"/>
        <v>0.50981357553894158</v>
      </c>
      <c r="J22">
        <f t="shared" si="0"/>
        <v>0.67412873465616785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5</v>
      </c>
      <c r="D43">
        <v>0</v>
      </c>
      <c r="E43">
        <v>0</v>
      </c>
      <c r="F43">
        <v>0</v>
      </c>
      <c r="H43">
        <f>HYPGEOMDIST(D43,$B43,B$78,$B$79)</f>
        <v>0.84466805368881526</v>
      </c>
      <c r="I43">
        <f t="shared" ref="I43:J58" si="4">HYPGEOMDIST(E43,$B43,C$78,$B$79)</f>
        <v>0.98763634713831727</v>
      </c>
      <c r="J43">
        <f t="shared" si="4"/>
        <v>0.96139318034092014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5</v>
      </c>
      <c r="D44">
        <v>0</v>
      </c>
      <c r="E44">
        <v>0</v>
      </c>
      <c r="F44">
        <v>0</v>
      </c>
      <c r="H44">
        <f t="shared" ref="H44:J73" si="6">HYPGEOMDIST(D44,$B44,B$78,$B$79)</f>
        <v>0.84466805368881526</v>
      </c>
      <c r="I44">
        <f t="shared" si="4"/>
        <v>0.98763634713831727</v>
      </c>
      <c r="J44">
        <f t="shared" si="4"/>
        <v>0.96139318034092014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0</v>
      </c>
      <c r="D45">
        <v>0</v>
      </c>
      <c r="E45">
        <v>0</v>
      </c>
      <c r="F45">
        <v>0</v>
      </c>
      <c r="H45">
        <f t="shared" si="6"/>
        <v>1</v>
      </c>
      <c r="I45">
        <f t="shared" si="4"/>
        <v>1</v>
      </c>
      <c r="J45">
        <f t="shared" si="4"/>
        <v>1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</v>
      </c>
      <c r="D46">
        <v>0</v>
      </c>
      <c r="E46">
        <v>0</v>
      </c>
      <c r="F46">
        <v>0</v>
      </c>
      <c r="H46">
        <f t="shared" si="6"/>
        <v>0.96680385152974069</v>
      </c>
      <c r="I46">
        <f t="shared" si="4"/>
        <v>0.99751514210281111</v>
      </c>
      <c r="J46">
        <f t="shared" si="4"/>
        <v>0.99215716726199721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40</v>
      </c>
      <c r="D47">
        <v>2</v>
      </c>
      <c r="E47">
        <v>0</v>
      </c>
      <c r="F47">
        <v>0</v>
      </c>
      <c r="H47">
        <f t="shared" si="6"/>
        <v>0.23851286268138092</v>
      </c>
      <c r="I47">
        <f t="shared" si="4"/>
        <v>0.90520528392842992</v>
      </c>
      <c r="J47">
        <f t="shared" si="4"/>
        <v>0.72965050646530327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30</v>
      </c>
      <c r="D48">
        <v>2</v>
      </c>
      <c r="E48">
        <v>0</v>
      </c>
      <c r="F48">
        <v>1</v>
      </c>
      <c r="H48">
        <f t="shared" si="6"/>
        <v>0.18636891307122511</v>
      </c>
      <c r="I48">
        <f t="shared" si="4"/>
        <v>0.92803984325114952</v>
      </c>
      <c r="J48">
        <f t="shared" si="4"/>
        <v>0.18744034233991938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49</v>
      </c>
      <c r="D49">
        <v>5</v>
      </c>
      <c r="E49">
        <v>0</v>
      </c>
      <c r="F49">
        <v>2</v>
      </c>
      <c r="H49">
        <f t="shared" si="6"/>
        <v>1.733389238290723E-2</v>
      </c>
      <c r="I49">
        <f t="shared" si="4"/>
        <v>0.88512761528000872</v>
      </c>
      <c r="J49">
        <f t="shared" si="4"/>
        <v>4.9881475531113287E-2</v>
      </c>
      <c r="K49" t="s">
        <v>7</v>
      </c>
      <c r="L49">
        <f t="shared" si="7"/>
        <v>1.7611039040716074</v>
      </c>
      <c r="M49">
        <f t="shared" si="5"/>
        <v>0</v>
      </c>
      <c r="N49">
        <f t="shared" si="5"/>
        <v>1.3020607082499827</v>
      </c>
    </row>
    <row r="50" spans="1:14" ht="14">
      <c r="A50" s="11" t="s">
        <v>8</v>
      </c>
      <c r="B50">
        <v>28</v>
      </c>
      <c r="D50">
        <v>1</v>
      </c>
      <c r="E50">
        <v>0</v>
      </c>
      <c r="F50">
        <v>0</v>
      </c>
      <c r="H50">
        <f t="shared" si="6"/>
        <v>0.37379537166679516</v>
      </c>
      <c r="I50">
        <f t="shared" si="4"/>
        <v>0.93267433266030086</v>
      </c>
      <c r="J50">
        <f t="shared" si="4"/>
        <v>0.80205260423585234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110</v>
      </c>
      <c r="D51">
        <v>3</v>
      </c>
      <c r="E51">
        <v>0</v>
      </c>
      <c r="F51">
        <v>0</v>
      </c>
      <c r="H51">
        <f t="shared" si="6"/>
        <v>0.21341130061830105</v>
      </c>
      <c r="I51">
        <f t="shared" si="4"/>
        <v>0.76013745435817892</v>
      </c>
      <c r="J51">
        <f t="shared" si="4"/>
        <v>0.41980807503104978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42</v>
      </c>
      <c r="D52">
        <v>2</v>
      </c>
      <c r="E52">
        <v>0</v>
      </c>
      <c r="F52">
        <v>0</v>
      </c>
      <c r="H52">
        <f t="shared" si="6"/>
        <v>0.24610475229810519</v>
      </c>
      <c r="I52">
        <f t="shared" si="4"/>
        <v>0.90070519277518335</v>
      </c>
      <c r="J52">
        <f t="shared" si="4"/>
        <v>0.71823244989407609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39</v>
      </c>
      <c r="D53">
        <v>1</v>
      </c>
      <c r="E53">
        <v>0</v>
      </c>
      <c r="F53">
        <v>0</v>
      </c>
      <c r="H53">
        <f t="shared" si="6"/>
        <v>0.35912384599397434</v>
      </c>
      <c r="I53">
        <f t="shared" si="4"/>
        <v>0.90746362167338812</v>
      </c>
      <c r="J53">
        <f t="shared" si="4"/>
        <v>0.73542708503892595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47</v>
      </c>
      <c r="D54">
        <v>2</v>
      </c>
      <c r="E54">
        <v>0</v>
      </c>
      <c r="F54">
        <v>0</v>
      </c>
      <c r="H54">
        <f t="shared" si="6"/>
        <v>0.26102464689542704</v>
      </c>
      <c r="I54">
        <f t="shared" si="4"/>
        <v>0.88955108656891924</v>
      </c>
      <c r="J54">
        <f t="shared" si="4"/>
        <v>0.69045919669331157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41</v>
      </c>
      <c r="D55">
        <v>2</v>
      </c>
      <c r="E55">
        <v>0</v>
      </c>
      <c r="F55">
        <v>0</v>
      </c>
      <c r="H55">
        <f t="shared" si="6"/>
        <v>0.24242710065641471</v>
      </c>
      <c r="I55">
        <f t="shared" si="4"/>
        <v>0.90295247874210949</v>
      </c>
      <c r="J55">
        <f t="shared" si="4"/>
        <v>0.72391907847082537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64</v>
      </c>
      <c r="D56">
        <v>0</v>
      </c>
      <c r="E56">
        <v>0</v>
      </c>
      <c r="F56">
        <v>0</v>
      </c>
      <c r="H56">
        <f t="shared" si="6"/>
        <v>0.11494408921899384</v>
      </c>
      <c r="I56">
        <f t="shared" si="4"/>
        <v>0.85263466178506431</v>
      </c>
      <c r="J56">
        <f t="shared" si="4"/>
        <v>0.60378341717278572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59</v>
      </c>
      <c r="D57">
        <v>2</v>
      </c>
      <c r="E57">
        <v>0</v>
      </c>
      <c r="F57">
        <v>0</v>
      </c>
      <c r="H57">
        <f t="shared" si="6"/>
        <v>0.27556257301799231</v>
      </c>
      <c r="I57">
        <f t="shared" si="4"/>
        <v>0.86333299835523047</v>
      </c>
      <c r="J57">
        <f t="shared" si="4"/>
        <v>0.62808664817549786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82</v>
      </c>
      <c r="D58">
        <v>4</v>
      </c>
      <c r="E58">
        <v>1</v>
      </c>
      <c r="F58">
        <v>2</v>
      </c>
      <c r="H58">
        <f t="shared" si="6"/>
        <v>0.15280051954016655</v>
      </c>
      <c r="I58">
        <f t="shared" si="4"/>
        <v>0.16704221804411443</v>
      </c>
      <c r="J58">
        <f t="shared" si="4"/>
        <v>0.10884145449396669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42</v>
      </c>
      <c r="D59">
        <v>2</v>
      </c>
      <c r="E59">
        <v>0</v>
      </c>
      <c r="F59">
        <v>2</v>
      </c>
      <c r="H59">
        <f t="shared" si="6"/>
        <v>0.24610475229810519</v>
      </c>
      <c r="I59">
        <f t="shared" si="6"/>
        <v>0.90070519277518335</v>
      </c>
      <c r="J59">
        <f t="shared" si="6"/>
        <v>3.8572298664294125E-2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1.4137244791668333</v>
      </c>
    </row>
    <row r="60" spans="1:14" ht="14">
      <c r="A60" s="11" t="s">
        <v>17</v>
      </c>
      <c r="B60">
        <v>36</v>
      </c>
      <c r="D60">
        <v>0</v>
      </c>
      <c r="E60">
        <v>0</v>
      </c>
      <c r="F60">
        <v>0</v>
      </c>
      <c r="H60">
        <f t="shared" si="6"/>
        <v>0.29635775463975789</v>
      </c>
      <c r="I60">
        <f t="shared" si="6"/>
        <v>0.91427196412873724</v>
      </c>
      <c r="J60">
        <f t="shared" si="6"/>
        <v>0.7530312770572698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57</v>
      </c>
      <c r="D61">
        <v>3</v>
      </c>
      <c r="E61">
        <v>0</v>
      </c>
      <c r="F61">
        <v>0</v>
      </c>
      <c r="H61">
        <f t="shared" si="6"/>
        <v>0.17307712874360182</v>
      </c>
      <c r="I61">
        <f t="shared" si="6"/>
        <v>0.86764923511450609</v>
      </c>
      <c r="J61">
        <f t="shared" si="6"/>
        <v>0.63807830119009024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20</v>
      </c>
      <c r="D62">
        <v>0</v>
      </c>
      <c r="E62">
        <v>0</v>
      </c>
      <c r="F62">
        <v>0</v>
      </c>
      <c r="H62">
        <f t="shared" si="6"/>
        <v>0.50892920870410419</v>
      </c>
      <c r="I62">
        <f t="shared" si="6"/>
        <v>0.95144120014556965</v>
      </c>
      <c r="J62">
        <f t="shared" si="6"/>
        <v>0.85424833846711057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28</v>
      </c>
      <c r="D63">
        <v>0</v>
      </c>
      <c r="E63">
        <v>0</v>
      </c>
      <c r="F63">
        <v>0</v>
      </c>
      <c r="H63">
        <f t="shared" si="6"/>
        <v>0.38837869986799767</v>
      </c>
      <c r="I63">
        <f t="shared" si="6"/>
        <v>0.93267433266030086</v>
      </c>
      <c r="J63">
        <f t="shared" si="6"/>
        <v>0.80205260423585234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8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208</v>
      </c>
      <c r="D2">
        <v>0</v>
      </c>
      <c r="E2">
        <v>2</v>
      </c>
      <c r="F2">
        <v>1</v>
      </c>
      <c r="H2">
        <f t="shared" ref="H2:J27" si="0">HYPGEOMDIST(D2,$B2,B$38,$B$39)</f>
        <v>0.23883094574970531</v>
      </c>
      <c r="I2">
        <f t="shared" si="0"/>
        <v>8.5279507955662262E-2</v>
      </c>
      <c r="J2">
        <f t="shared" si="0"/>
        <v>0.15720153801947301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23</v>
      </c>
      <c r="D3">
        <v>0</v>
      </c>
      <c r="E3">
        <v>0</v>
      </c>
      <c r="F3">
        <v>0</v>
      </c>
      <c r="H3">
        <f t="shared" si="0"/>
        <v>0.85404248668696126</v>
      </c>
      <c r="I3">
        <f t="shared" si="0"/>
        <v>0.57502005303717396</v>
      </c>
      <c r="J3">
        <f t="shared" si="0"/>
        <v>0.72333292974087549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43</v>
      </c>
      <c r="D4">
        <v>0</v>
      </c>
      <c r="E4">
        <v>1</v>
      </c>
      <c r="F4">
        <v>0</v>
      </c>
      <c r="H4">
        <f t="shared" si="0"/>
        <v>0.74446869751503064</v>
      </c>
      <c r="I4">
        <f t="shared" si="0"/>
        <v>0.37243154027159214</v>
      </c>
      <c r="J4">
        <f t="shared" si="0"/>
        <v>0.545658225531229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39</v>
      </c>
      <c r="D5">
        <v>0</v>
      </c>
      <c r="E5">
        <v>0</v>
      </c>
      <c r="F5">
        <v>0</v>
      </c>
      <c r="H5">
        <f t="shared" si="0"/>
        <v>0.76520318890358829</v>
      </c>
      <c r="I5">
        <f t="shared" si="0"/>
        <v>0.39118094145139026</v>
      </c>
      <c r="J5">
        <f t="shared" si="0"/>
        <v>0.57731372424601657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61</v>
      </c>
      <c r="D6">
        <v>0</v>
      </c>
      <c r="E6">
        <v>0</v>
      </c>
      <c r="F6">
        <v>0</v>
      </c>
      <c r="H6">
        <f t="shared" si="0"/>
        <v>0.65786518483802681</v>
      </c>
      <c r="I6">
        <f t="shared" si="0"/>
        <v>0.2302294072710675</v>
      </c>
      <c r="J6">
        <f t="shared" si="0"/>
        <v>0.42331427534861982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54</v>
      </c>
      <c r="D7">
        <v>1</v>
      </c>
      <c r="E7">
        <v>2</v>
      </c>
      <c r="F7">
        <v>3</v>
      </c>
      <c r="H7">
        <f t="shared" si="0"/>
        <v>0.25700115805346141</v>
      </c>
      <c r="I7">
        <f t="shared" si="0"/>
        <v>0.23163931645120653</v>
      </c>
      <c r="J7">
        <f t="shared" si="0"/>
        <v>3.2940213091262896E-2</v>
      </c>
      <c r="K7" t="s">
        <v>6</v>
      </c>
      <c r="L7">
        <f t="shared" si="1"/>
        <v>0</v>
      </c>
      <c r="M7">
        <f t="shared" si="1"/>
        <v>0</v>
      </c>
      <c r="N7">
        <f t="shared" si="1"/>
        <v>1.4822735956926676</v>
      </c>
    </row>
    <row r="8" spans="1:14">
      <c r="A8" t="s">
        <v>7</v>
      </c>
      <c r="B8">
        <v>112</v>
      </c>
      <c r="D8">
        <v>0</v>
      </c>
      <c r="E8">
        <v>6</v>
      </c>
      <c r="F8">
        <v>2</v>
      </c>
      <c r="H8">
        <f t="shared" si="0"/>
        <v>0.46318512735228523</v>
      </c>
      <c r="I8">
        <f t="shared" si="0"/>
        <v>3.3499444421844903E-2</v>
      </c>
      <c r="J8">
        <f t="shared" si="0"/>
        <v>0.25882592478759797</v>
      </c>
      <c r="K8" t="s">
        <v>7</v>
      </c>
      <c r="L8">
        <f t="shared" si="1"/>
        <v>0</v>
      </c>
      <c r="M8">
        <f t="shared" si="1"/>
        <v>1.4749623955460751</v>
      </c>
      <c r="N8">
        <f t="shared" si="1"/>
        <v>0</v>
      </c>
    </row>
    <row r="9" spans="1:14">
      <c r="A9" t="s">
        <v>8</v>
      </c>
      <c r="B9">
        <v>1</v>
      </c>
      <c r="D9">
        <v>0</v>
      </c>
      <c r="E9">
        <v>0</v>
      </c>
      <c r="F9">
        <v>0</v>
      </c>
      <c r="H9">
        <f t="shared" si="0"/>
        <v>0.9931666407827302</v>
      </c>
      <c r="I9">
        <f t="shared" si="0"/>
        <v>0.97623854635813001</v>
      </c>
      <c r="J9">
        <f t="shared" si="0"/>
        <v>0.98602267432831181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0</v>
      </c>
      <c r="D10">
        <v>0</v>
      </c>
      <c r="E10">
        <v>0</v>
      </c>
      <c r="F10">
        <v>0</v>
      </c>
      <c r="H10">
        <f t="shared" si="0"/>
        <v>1</v>
      </c>
      <c r="I10">
        <f t="shared" si="0"/>
        <v>1</v>
      </c>
      <c r="J10">
        <f t="shared" si="0"/>
        <v>1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32</v>
      </c>
      <c r="D11">
        <v>0</v>
      </c>
      <c r="E11">
        <v>0</v>
      </c>
      <c r="F11">
        <v>0</v>
      </c>
      <c r="H11">
        <f t="shared" si="0"/>
        <v>0.80287949791238955</v>
      </c>
      <c r="I11">
        <f t="shared" si="0"/>
        <v>0.46300610449122348</v>
      </c>
      <c r="J11">
        <f t="shared" si="0"/>
        <v>0.63718010869409059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30</v>
      </c>
      <c r="D12">
        <v>0</v>
      </c>
      <c r="E12">
        <v>0</v>
      </c>
      <c r="F12">
        <v>1</v>
      </c>
      <c r="H12">
        <f t="shared" si="0"/>
        <v>0.81397901014388085</v>
      </c>
      <c r="I12">
        <f t="shared" si="0"/>
        <v>0.48584739576545866</v>
      </c>
      <c r="J12">
        <f t="shared" si="0"/>
        <v>0.2790343375586069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79</v>
      </c>
      <c r="D13">
        <v>0</v>
      </c>
      <c r="E13">
        <v>0</v>
      </c>
      <c r="F13">
        <v>0</v>
      </c>
      <c r="H13">
        <f t="shared" si="0"/>
        <v>0.58128564518335046</v>
      </c>
      <c r="I13">
        <f t="shared" si="0"/>
        <v>0.14916024263861669</v>
      </c>
      <c r="J13">
        <f t="shared" si="0"/>
        <v>0.32834265874803842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5</v>
      </c>
      <c r="D14">
        <v>0</v>
      </c>
      <c r="E14">
        <v>0</v>
      </c>
      <c r="F14">
        <v>0</v>
      </c>
      <c r="H14">
        <f t="shared" si="0"/>
        <v>0.96629439032634445</v>
      </c>
      <c r="I14">
        <f t="shared" si="0"/>
        <v>0.88669784570285215</v>
      </c>
      <c r="J14">
        <f t="shared" si="0"/>
        <v>0.93203478108213733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98</v>
      </c>
      <c r="D15">
        <v>1</v>
      </c>
      <c r="E15">
        <v>1</v>
      </c>
      <c r="F15">
        <v>1</v>
      </c>
      <c r="H15">
        <f t="shared" si="0"/>
        <v>0.34522599458238906</v>
      </c>
      <c r="I15">
        <f t="shared" si="0"/>
        <v>0.22581320736221774</v>
      </c>
      <c r="J15">
        <f t="shared" si="0"/>
        <v>0.3501084838776708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61</v>
      </c>
      <c r="D16">
        <v>0</v>
      </c>
      <c r="E16">
        <v>0</v>
      </c>
      <c r="F16">
        <v>1</v>
      </c>
      <c r="H16">
        <f t="shared" si="0"/>
        <v>0.65786518483802681</v>
      </c>
      <c r="I16">
        <f t="shared" si="0"/>
        <v>0.2302294072710675</v>
      </c>
      <c r="J16">
        <f t="shared" si="0"/>
        <v>0.36690801573475257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31</v>
      </c>
      <c r="D17">
        <v>0</v>
      </c>
      <c r="E17">
        <v>1</v>
      </c>
      <c r="F17">
        <v>0</v>
      </c>
      <c r="H17">
        <f t="shared" si="0"/>
        <v>0.80841031288098231</v>
      </c>
      <c r="I17">
        <f t="shared" si="0"/>
        <v>0.35829498532466308</v>
      </c>
      <c r="J17">
        <f t="shared" si="0"/>
        <v>0.6462234691959583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36</v>
      </c>
      <c r="D18">
        <v>0</v>
      </c>
      <c r="E18">
        <v>0</v>
      </c>
      <c r="F18">
        <v>0</v>
      </c>
      <c r="H18">
        <f t="shared" si="0"/>
        <v>0.7811299619610117</v>
      </c>
      <c r="I18">
        <f t="shared" si="0"/>
        <v>0.4204897901324271</v>
      </c>
      <c r="J18">
        <f t="shared" si="0"/>
        <v>0.60225130010457972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72</v>
      </c>
      <c r="D19">
        <v>0</v>
      </c>
      <c r="E19">
        <v>1</v>
      </c>
      <c r="F19">
        <v>0</v>
      </c>
      <c r="H19">
        <f t="shared" si="0"/>
        <v>0.60995222403898741</v>
      </c>
      <c r="I19">
        <f t="shared" si="0"/>
        <v>0.31035242492226106</v>
      </c>
      <c r="J19">
        <f t="shared" si="0"/>
        <v>0.36244728764703071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7</v>
      </c>
      <c r="D20">
        <v>0</v>
      </c>
      <c r="E20">
        <v>0</v>
      </c>
      <c r="F20">
        <v>0</v>
      </c>
      <c r="H20">
        <f t="shared" si="0"/>
        <v>0.95313063650218</v>
      </c>
      <c r="I20">
        <f t="shared" si="0"/>
        <v>0.84505123531272208</v>
      </c>
      <c r="J20">
        <f t="shared" si="0"/>
        <v>0.90615667410896183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208</v>
      </c>
      <c r="D43">
        <v>2</v>
      </c>
      <c r="E43">
        <v>0</v>
      </c>
      <c r="F43">
        <v>1</v>
      </c>
      <c r="H43">
        <f>HYPGEOMDIST(D43,$B43,B$78,$B$79)</f>
        <v>2.2339630678544352E-2</v>
      </c>
      <c r="I43">
        <f t="shared" ref="I43:J58" si="4">HYPGEOMDIST(E43,$B43,C$78,$B$79)</f>
        <v>0.59476610539066144</v>
      </c>
      <c r="J43">
        <f t="shared" si="4"/>
        <v>0.32014129680093778</v>
      </c>
      <c r="K43" t="s">
        <v>31</v>
      </c>
      <c r="L43">
        <f>IF(H43&gt;0.05,0,IF(D43/$B43&gt;B$78/$B$79,-LOG10(H43),LOG10(H43)))</f>
        <v>-1.6509240109695618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23</v>
      </c>
      <c r="D44">
        <v>0</v>
      </c>
      <c r="E44">
        <v>0</v>
      </c>
      <c r="F44">
        <v>0</v>
      </c>
      <c r="H44">
        <f t="shared" ref="H44:J73" si="6">HYPGEOMDIST(D44,$B44,B$78,$B$79)</f>
        <v>0.45987096161604468</v>
      </c>
      <c r="I44">
        <f t="shared" si="4"/>
        <v>0.94436046219604031</v>
      </c>
      <c r="J44">
        <f t="shared" si="4"/>
        <v>0.83429023559070381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43</v>
      </c>
      <c r="D45">
        <v>1</v>
      </c>
      <c r="E45">
        <v>0</v>
      </c>
      <c r="F45">
        <v>0</v>
      </c>
      <c r="H45">
        <f t="shared" si="6"/>
        <v>0.34592146518526384</v>
      </c>
      <c r="I45">
        <f t="shared" si="4"/>
        <v>0.89846341272005337</v>
      </c>
      <c r="J45">
        <f t="shared" si="4"/>
        <v>0.71259027229126815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39</v>
      </c>
      <c r="D46">
        <v>0</v>
      </c>
      <c r="E46">
        <v>0</v>
      </c>
      <c r="F46">
        <v>0</v>
      </c>
      <c r="H46">
        <f t="shared" si="6"/>
        <v>0.26777316488073727</v>
      </c>
      <c r="I46">
        <f t="shared" si="4"/>
        <v>0.90746362167338812</v>
      </c>
      <c r="J46">
        <f t="shared" si="4"/>
        <v>0.73542708503892595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61</v>
      </c>
      <c r="D47">
        <v>0</v>
      </c>
      <c r="E47">
        <v>0</v>
      </c>
      <c r="F47">
        <v>0</v>
      </c>
      <c r="H47">
        <f t="shared" si="6"/>
        <v>0.12722705674567297</v>
      </c>
      <c r="I47">
        <f t="shared" si="4"/>
        <v>0.85903789943927644</v>
      </c>
      <c r="J47">
        <f t="shared" si="4"/>
        <v>0.61825069175058134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54</v>
      </c>
      <c r="D48">
        <v>4</v>
      </c>
      <c r="E48">
        <v>0</v>
      </c>
      <c r="F48">
        <v>2</v>
      </c>
      <c r="H48">
        <f t="shared" si="6"/>
        <v>7.0960441613824102E-2</v>
      </c>
      <c r="I48">
        <f t="shared" si="4"/>
        <v>0.87416344777355992</v>
      </c>
      <c r="J48">
        <f t="shared" si="4"/>
        <v>5.8372756476999417E-2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112</v>
      </c>
      <c r="D49">
        <v>6</v>
      </c>
      <c r="E49">
        <v>0</v>
      </c>
      <c r="F49">
        <v>2</v>
      </c>
      <c r="H49">
        <f t="shared" si="6"/>
        <v>8.9405157437596902E-2</v>
      </c>
      <c r="I49">
        <f t="shared" si="4"/>
        <v>0.75634824424402036</v>
      </c>
      <c r="J49">
        <f t="shared" si="4"/>
        <v>0.16109678723214607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1</v>
      </c>
      <c r="D50">
        <v>0</v>
      </c>
      <c r="E50">
        <v>0</v>
      </c>
      <c r="F50">
        <v>0</v>
      </c>
      <c r="H50">
        <f t="shared" si="6"/>
        <v>0.96680385152974069</v>
      </c>
      <c r="I50">
        <f t="shared" si="4"/>
        <v>0.99751514210281111</v>
      </c>
      <c r="J50">
        <f t="shared" si="4"/>
        <v>0.99215716726199721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0</v>
      </c>
      <c r="D51">
        <v>0</v>
      </c>
      <c r="E51">
        <v>0</v>
      </c>
      <c r="F51">
        <v>0</v>
      </c>
      <c r="H51">
        <f t="shared" si="6"/>
        <v>1</v>
      </c>
      <c r="I51">
        <f t="shared" si="4"/>
        <v>1</v>
      </c>
      <c r="J51">
        <f t="shared" si="4"/>
        <v>1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32</v>
      </c>
      <c r="D52">
        <v>0</v>
      </c>
      <c r="E52">
        <v>0</v>
      </c>
      <c r="F52">
        <v>0</v>
      </c>
      <c r="H52">
        <f t="shared" si="6"/>
        <v>0.339266120695142</v>
      </c>
      <c r="I52">
        <f t="shared" si="4"/>
        <v>0.9234280247058877</v>
      </c>
      <c r="J52">
        <f t="shared" si="4"/>
        <v>0.77715742934997689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30</v>
      </c>
      <c r="D53">
        <v>1</v>
      </c>
      <c r="E53">
        <v>0</v>
      </c>
      <c r="F53">
        <v>0</v>
      </c>
      <c r="H53">
        <f t="shared" si="6"/>
        <v>0.37434821729957052</v>
      </c>
      <c r="I53">
        <f t="shared" si="4"/>
        <v>0.92803984325114952</v>
      </c>
      <c r="J53">
        <f t="shared" si="4"/>
        <v>0.78950738254561759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79</v>
      </c>
      <c r="D54">
        <v>0</v>
      </c>
      <c r="E54">
        <v>0</v>
      </c>
      <c r="F54">
        <v>0</v>
      </c>
      <c r="H54">
        <f t="shared" si="6"/>
        <v>6.9174157654796009E-2</v>
      </c>
      <c r="I54">
        <f t="shared" si="4"/>
        <v>0.82131655989247276</v>
      </c>
      <c r="J54">
        <f t="shared" si="4"/>
        <v>0.53634710652299433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5</v>
      </c>
      <c r="D55">
        <v>0</v>
      </c>
      <c r="E55">
        <v>0</v>
      </c>
      <c r="F55">
        <v>0</v>
      </c>
      <c r="H55">
        <f t="shared" si="6"/>
        <v>0.84466805368881526</v>
      </c>
      <c r="I55">
        <f t="shared" si="4"/>
        <v>0.98763634713831727</v>
      </c>
      <c r="J55">
        <f t="shared" si="4"/>
        <v>0.96139318034092014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98</v>
      </c>
      <c r="D56">
        <v>2</v>
      </c>
      <c r="E56">
        <v>0</v>
      </c>
      <c r="F56">
        <v>1</v>
      </c>
      <c r="H56">
        <f t="shared" si="6"/>
        <v>0.20498985368487557</v>
      </c>
      <c r="I56">
        <f t="shared" si="4"/>
        <v>0.78326829694049094</v>
      </c>
      <c r="J56">
        <f t="shared" si="4"/>
        <v>0.35893973674472218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61</v>
      </c>
      <c r="D57">
        <v>1</v>
      </c>
      <c r="E57">
        <v>0</v>
      </c>
      <c r="F57">
        <v>0</v>
      </c>
      <c r="H57">
        <f t="shared" si="6"/>
        <v>0.26711996878429106</v>
      </c>
      <c r="I57">
        <f t="shared" si="4"/>
        <v>0.85903789943927644</v>
      </c>
      <c r="J57">
        <f t="shared" si="4"/>
        <v>0.61825069175058134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31</v>
      </c>
      <c r="D58">
        <v>1</v>
      </c>
      <c r="E58">
        <v>0</v>
      </c>
      <c r="F58">
        <v>0</v>
      </c>
      <c r="H58">
        <f t="shared" si="6"/>
        <v>0.37398540345813885</v>
      </c>
      <c r="I58">
        <f t="shared" si="4"/>
        <v>0.92573110695448191</v>
      </c>
      <c r="J58">
        <f t="shared" si="4"/>
        <v>0.78330818751824405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36</v>
      </c>
      <c r="D59">
        <v>0</v>
      </c>
      <c r="E59">
        <v>0</v>
      </c>
      <c r="F59">
        <v>0</v>
      </c>
      <c r="H59">
        <f t="shared" si="6"/>
        <v>0.29635775463975789</v>
      </c>
      <c r="I59">
        <f t="shared" si="6"/>
        <v>0.91427196412873724</v>
      </c>
      <c r="J59">
        <f t="shared" si="6"/>
        <v>0.7530312770572698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72</v>
      </c>
      <c r="D60">
        <v>1</v>
      </c>
      <c r="E60">
        <v>0</v>
      </c>
      <c r="F60">
        <v>0</v>
      </c>
      <c r="H60">
        <f t="shared" si="6"/>
        <v>0.21737121364375328</v>
      </c>
      <c r="I60">
        <f t="shared" si="6"/>
        <v>0.83578816567410341</v>
      </c>
      <c r="J60">
        <f t="shared" si="6"/>
        <v>0.56682997241013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7</v>
      </c>
      <c r="D61">
        <v>0</v>
      </c>
      <c r="E61">
        <v>0</v>
      </c>
      <c r="F61">
        <v>0</v>
      </c>
      <c r="H61">
        <f t="shared" si="6"/>
        <v>0.78950783210248698</v>
      </c>
      <c r="I61">
        <f t="shared" si="6"/>
        <v>0.98273312761902043</v>
      </c>
      <c r="J61">
        <f t="shared" si="6"/>
        <v>0.94636902817236879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E37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112</v>
      </c>
      <c r="D2">
        <v>1</v>
      </c>
      <c r="E2">
        <v>1</v>
      </c>
      <c r="F2">
        <v>2</v>
      </c>
      <c r="H2">
        <f t="shared" ref="H2:J27" si="0">HYPGEOMDIST(D2,$B2,B$38,$B$39)</f>
        <v>0.35848699322188726</v>
      </c>
      <c r="I2">
        <f t="shared" si="0"/>
        <v>0.18414694085957373</v>
      </c>
      <c r="J2">
        <f t="shared" si="0"/>
        <v>0.25882592478759797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130</v>
      </c>
      <c r="D3">
        <v>2</v>
      </c>
      <c r="E3">
        <v>3</v>
      </c>
      <c r="F3">
        <v>4</v>
      </c>
      <c r="H3">
        <f t="shared" si="0"/>
        <v>0.16312744083397288</v>
      </c>
      <c r="I3">
        <f t="shared" si="0"/>
        <v>0.22692445649427773</v>
      </c>
      <c r="J3">
        <f t="shared" si="0"/>
        <v>7.3494036446651978E-2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28</v>
      </c>
      <c r="D4">
        <v>0</v>
      </c>
      <c r="E4">
        <v>0</v>
      </c>
      <c r="F4">
        <v>2</v>
      </c>
      <c r="H4">
        <f t="shared" si="0"/>
        <v>0.82523108519921273</v>
      </c>
      <c r="I4">
        <f t="shared" si="0"/>
        <v>0.50981357553894158</v>
      </c>
      <c r="J4">
        <f t="shared" si="0"/>
        <v>5.116909934492949E-2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102</v>
      </c>
      <c r="D5">
        <v>0</v>
      </c>
      <c r="E5">
        <v>3</v>
      </c>
      <c r="F5">
        <v>0</v>
      </c>
      <c r="H5">
        <f t="shared" si="0"/>
        <v>0.49620077813081831</v>
      </c>
      <c r="I5">
        <f t="shared" si="0"/>
        <v>0.21348583045077152</v>
      </c>
      <c r="J5">
        <f t="shared" si="0"/>
        <v>0.23726272705040666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34</v>
      </c>
      <c r="D6">
        <v>0</v>
      </c>
      <c r="E6">
        <v>1</v>
      </c>
      <c r="F6">
        <v>0</v>
      </c>
      <c r="H6">
        <f t="shared" si="0"/>
        <v>0.79193049162123719</v>
      </c>
      <c r="I6">
        <f t="shared" si="0"/>
        <v>0.36562698416412048</v>
      </c>
      <c r="J6">
        <f t="shared" si="0"/>
        <v>0.61947025424119273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96</v>
      </c>
      <c r="D7">
        <v>3</v>
      </c>
      <c r="E7">
        <v>11</v>
      </c>
      <c r="F7">
        <v>3</v>
      </c>
      <c r="H7">
        <f t="shared" si="0"/>
        <v>2.391992970487487E-2</v>
      </c>
      <c r="I7">
        <f t="shared" si="0"/>
        <v>1.473228816836323E-5</v>
      </c>
      <c r="J7">
        <f t="shared" si="0"/>
        <v>0.10539907026610841</v>
      </c>
      <c r="K7" t="s">
        <v>6</v>
      </c>
      <c r="L7">
        <f t="shared" si="1"/>
        <v>1.6212401009724984</v>
      </c>
      <c r="M7">
        <f t="shared" si="1"/>
        <v>4.8317297947922802</v>
      </c>
      <c r="N7">
        <f t="shared" si="1"/>
        <v>0</v>
      </c>
    </row>
    <row r="8" spans="1:14">
      <c r="A8" t="s">
        <v>7</v>
      </c>
      <c r="B8">
        <v>68</v>
      </c>
      <c r="D8">
        <v>1</v>
      </c>
      <c r="E8">
        <v>3</v>
      </c>
      <c r="F8">
        <v>1</v>
      </c>
      <c r="H8">
        <f t="shared" si="0"/>
        <v>0.29410317693138405</v>
      </c>
      <c r="I8">
        <f t="shared" si="0"/>
        <v>0.14095753655510351</v>
      </c>
      <c r="J8">
        <f t="shared" si="0"/>
        <v>0.37064423172972077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133</v>
      </c>
      <c r="D9">
        <v>0</v>
      </c>
      <c r="E9">
        <v>2</v>
      </c>
      <c r="F9">
        <v>0</v>
      </c>
      <c r="H9">
        <f t="shared" si="0"/>
        <v>0.40079338778311396</v>
      </c>
      <c r="I9">
        <f t="shared" si="0"/>
        <v>0.21242243925909368</v>
      </c>
      <c r="J9">
        <f t="shared" si="0"/>
        <v>0.15305676441967747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147</v>
      </c>
      <c r="D10">
        <v>1</v>
      </c>
      <c r="E10">
        <v>5</v>
      </c>
      <c r="F10">
        <v>0</v>
      </c>
      <c r="H10">
        <f t="shared" si="0"/>
        <v>0.37018413072158324</v>
      </c>
      <c r="I10">
        <f t="shared" si="0"/>
        <v>0.1332915203518244</v>
      </c>
      <c r="J10">
        <f t="shared" si="0"/>
        <v>0.12554510319104278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98</v>
      </c>
      <c r="D11">
        <v>0</v>
      </c>
      <c r="E11">
        <v>1</v>
      </c>
      <c r="F11">
        <v>0</v>
      </c>
      <c r="H11">
        <f t="shared" si="0"/>
        <v>0.5100529928074572</v>
      </c>
      <c r="I11">
        <f t="shared" si="0"/>
        <v>0.22581320736221774</v>
      </c>
      <c r="J11">
        <f t="shared" si="0"/>
        <v>0.25105993576023794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19</v>
      </c>
      <c r="D12">
        <v>0</v>
      </c>
      <c r="E12">
        <v>1</v>
      </c>
      <c r="F12">
        <v>0</v>
      </c>
      <c r="H12">
        <f t="shared" si="0"/>
        <v>0.87780995641095627</v>
      </c>
      <c r="I12">
        <f t="shared" si="0"/>
        <v>0.293004663641874</v>
      </c>
      <c r="J12">
        <f t="shared" si="0"/>
        <v>0.76526216957609994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60</v>
      </c>
      <c r="D13">
        <v>0</v>
      </c>
      <c r="E13">
        <v>1</v>
      </c>
      <c r="F13">
        <v>3</v>
      </c>
      <c r="H13">
        <f t="shared" si="0"/>
        <v>0.66240218611277191</v>
      </c>
      <c r="I13">
        <f t="shared" si="0"/>
        <v>0.34523760414399002</v>
      </c>
      <c r="J13">
        <f t="shared" si="0"/>
        <v>4.178624767030454E-2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1.378966625966858</v>
      </c>
    </row>
    <row r="14" spans="1:14">
      <c r="A14" t="s">
        <v>13</v>
      </c>
      <c r="B14">
        <v>61</v>
      </c>
      <c r="D14">
        <v>2</v>
      </c>
      <c r="E14">
        <v>3</v>
      </c>
      <c r="F14">
        <v>1</v>
      </c>
      <c r="H14">
        <f t="shared" si="0"/>
        <v>5.6932512763492427E-2</v>
      </c>
      <c r="I14">
        <f t="shared" si="0"/>
        <v>0.11973546194076563</v>
      </c>
      <c r="J14">
        <f t="shared" si="0"/>
        <v>0.36690801573475257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32</v>
      </c>
      <c r="D15">
        <v>0</v>
      </c>
      <c r="E15">
        <v>0</v>
      </c>
      <c r="F15">
        <v>0</v>
      </c>
      <c r="H15">
        <f t="shared" si="0"/>
        <v>0.80287949791238955</v>
      </c>
      <c r="I15">
        <f t="shared" si="0"/>
        <v>0.46300610449122348</v>
      </c>
      <c r="J15">
        <f t="shared" si="0"/>
        <v>0.63718010869409059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101</v>
      </c>
      <c r="D16">
        <v>0</v>
      </c>
      <c r="E16">
        <v>0</v>
      </c>
      <c r="F16">
        <v>4</v>
      </c>
      <c r="H16">
        <f t="shared" si="0"/>
        <v>0.49962835915640907</v>
      </c>
      <c r="I16">
        <f t="shared" si="0"/>
        <v>8.7714833382809429E-2</v>
      </c>
      <c r="J16">
        <f t="shared" si="0"/>
        <v>3.96256163894236E-2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1.4020239691289347</v>
      </c>
    </row>
    <row r="17" spans="1:14">
      <c r="A17" t="s">
        <v>16</v>
      </c>
      <c r="B17">
        <v>93</v>
      </c>
      <c r="D17">
        <v>2</v>
      </c>
      <c r="E17">
        <v>5</v>
      </c>
      <c r="F17">
        <v>2</v>
      </c>
      <c r="H17">
        <f t="shared" si="0"/>
        <v>0.10706879992686753</v>
      </c>
      <c r="I17">
        <f t="shared" si="0"/>
        <v>4.7311301202903215E-2</v>
      </c>
      <c r="J17">
        <f t="shared" si="0"/>
        <v>0.23264786570592674</v>
      </c>
      <c r="K17" t="s">
        <v>16</v>
      </c>
      <c r="L17">
        <f t="shared" si="1"/>
        <v>0</v>
      </c>
      <c r="M17">
        <f t="shared" si="1"/>
        <v>1.3250351073843329</v>
      </c>
      <c r="N17">
        <f t="shared" si="1"/>
        <v>0</v>
      </c>
    </row>
    <row r="18" spans="1:14">
      <c r="A18" t="s">
        <v>37</v>
      </c>
      <c r="B18">
        <v>25</v>
      </c>
      <c r="D18">
        <v>0</v>
      </c>
      <c r="E18">
        <v>3</v>
      </c>
      <c r="F18">
        <v>0</v>
      </c>
      <c r="H18">
        <f t="shared" si="0"/>
        <v>0.84239982137713032</v>
      </c>
      <c r="I18">
        <f t="shared" si="0"/>
        <v>1.8134898106958446E-2</v>
      </c>
      <c r="J18">
        <f t="shared" si="0"/>
        <v>0.70323551627100211</v>
      </c>
      <c r="K18" t="s">
        <v>37</v>
      </c>
      <c r="L18">
        <f t="shared" si="1"/>
        <v>0</v>
      </c>
      <c r="M18">
        <f t="shared" si="1"/>
        <v>1.7414848802109253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112</v>
      </c>
      <c r="D43">
        <v>4</v>
      </c>
      <c r="E43">
        <v>0</v>
      </c>
      <c r="F43">
        <v>0</v>
      </c>
      <c r="H43">
        <f>HYPGEOMDIST(D43,$B43,B$78,$B$79)</f>
        <v>0.1972597677832672</v>
      </c>
      <c r="I43">
        <f t="shared" ref="I43:J58" si="4">HYPGEOMDIST(E43,$B43,C$78,$B$79)</f>
        <v>0.75634824424402036</v>
      </c>
      <c r="J43">
        <f t="shared" si="4"/>
        <v>0.41322077843575805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130</v>
      </c>
      <c r="D44">
        <v>6</v>
      </c>
      <c r="E44">
        <v>1</v>
      </c>
      <c r="F44">
        <v>2</v>
      </c>
      <c r="H44">
        <f t="shared" ref="H44:J73" si="6">HYPGEOMDIST(D44,$B44,B$78,$B$79)</f>
        <v>0.12154682023899323</v>
      </c>
      <c r="I44">
        <f t="shared" si="4"/>
        <v>0.23533835760609487</v>
      </c>
      <c r="J44">
        <f t="shared" si="4"/>
        <v>0.18873467616551945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28</v>
      </c>
      <c r="D45">
        <v>2</v>
      </c>
      <c r="E45">
        <v>0</v>
      </c>
      <c r="F45">
        <v>0</v>
      </c>
      <c r="H45">
        <f t="shared" si="6"/>
        <v>0.17324570210840132</v>
      </c>
      <c r="I45">
        <f t="shared" si="4"/>
        <v>0.93267433266030086</v>
      </c>
      <c r="J45">
        <f t="shared" si="4"/>
        <v>0.80205260423585234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102</v>
      </c>
      <c r="D46">
        <v>3</v>
      </c>
      <c r="E46">
        <v>0</v>
      </c>
      <c r="F46">
        <v>0</v>
      </c>
      <c r="H46">
        <f t="shared" si="6"/>
        <v>0.22246382693836184</v>
      </c>
      <c r="I46">
        <f t="shared" si="4"/>
        <v>0.77548205759908473</v>
      </c>
      <c r="J46">
        <f t="shared" si="4"/>
        <v>0.44721870266204733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34</v>
      </c>
      <c r="D47">
        <v>1</v>
      </c>
      <c r="E47">
        <v>0</v>
      </c>
      <c r="F47">
        <v>0</v>
      </c>
      <c r="H47">
        <f t="shared" si="6"/>
        <v>0.37066683382893373</v>
      </c>
      <c r="I47">
        <f t="shared" si="4"/>
        <v>0.91883876787567609</v>
      </c>
      <c r="J47">
        <f t="shared" si="4"/>
        <v>0.76499972014871309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96</v>
      </c>
      <c r="D48">
        <v>11</v>
      </c>
      <c r="E48">
        <v>2</v>
      </c>
      <c r="F48">
        <v>4</v>
      </c>
      <c r="H48">
        <f t="shared" si="6"/>
        <v>2.6165990743900146E-4</v>
      </c>
      <c r="I48">
        <f t="shared" si="4"/>
        <v>2.2088689735600804E-2</v>
      </c>
      <c r="J48">
        <f t="shared" si="4"/>
        <v>5.9906421530085997E-3</v>
      </c>
      <c r="K48" t="s">
        <v>6</v>
      </c>
      <c r="L48">
        <f t="shared" si="7"/>
        <v>3.5822628165725945</v>
      </c>
      <c r="M48">
        <f t="shared" si="5"/>
        <v>1.6558300449920935</v>
      </c>
      <c r="N48">
        <f t="shared" si="5"/>
        <v>2.222526621924461</v>
      </c>
    </row>
    <row r="49" spans="1:14" ht="14">
      <c r="A49" s="11" t="s">
        <v>7</v>
      </c>
      <c r="B49">
        <v>68</v>
      </c>
      <c r="D49">
        <v>3</v>
      </c>
      <c r="E49">
        <v>1</v>
      </c>
      <c r="F49">
        <v>1</v>
      </c>
      <c r="H49">
        <f t="shared" si="6"/>
        <v>0.20457142594974648</v>
      </c>
      <c r="I49">
        <f t="shared" si="4"/>
        <v>0.14336889932816987</v>
      </c>
      <c r="J49">
        <f t="shared" si="4"/>
        <v>0.31528958792265399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133</v>
      </c>
      <c r="D50">
        <v>2</v>
      </c>
      <c r="E50">
        <v>0</v>
      </c>
      <c r="F50">
        <v>0</v>
      </c>
      <c r="H50">
        <f t="shared" si="6"/>
        <v>0.11584800334872417</v>
      </c>
      <c r="I50">
        <f t="shared" si="4"/>
        <v>0.71766722136831429</v>
      </c>
      <c r="J50">
        <f t="shared" si="4"/>
        <v>0.34996852000154183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147</v>
      </c>
      <c r="D51">
        <v>6</v>
      </c>
      <c r="E51">
        <v>0</v>
      </c>
      <c r="F51">
        <v>0</v>
      </c>
      <c r="H51">
        <f t="shared" si="6"/>
        <v>0.14525016317797551</v>
      </c>
      <c r="I51">
        <f t="shared" si="4"/>
        <v>0.6929686487331459</v>
      </c>
      <c r="J51">
        <f t="shared" si="4"/>
        <v>0.31325201778080558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98</v>
      </c>
      <c r="D52">
        <v>1</v>
      </c>
      <c r="E52">
        <v>0</v>
      </c>
      <c r="F52">
        <v>0</v>
      </c>
      <c r="H52">
        <f t="shared" si="6"/>
        <v>0.12276427051964892</v>
      </c>
      <c r="I52">
        <f t="shared" si="4"/>
        <v>0.78326829694049094</v>
      </c>
      <c r="J52">
        <f t="shared" si="4"/>
        <v>0.46158460690596043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19</v>
      </c>
      <c r="D53">
        <v>1</v>
      </c>
      <c r="E53">
        <v>0</v>
      </c>
      <c r="F53">
        <v>0</v>
      </c>
      <c r="H53">
        <f t="shared" si="6"/>
        <v>0.3436742469612909</v>
      </c>
      <c r="I53">
        <f t="shared" si="4"/>
        <v>0.95381303969721232</v>
      </c>
      <c r="J53">
        <f t="shared" si="4"/>
        <v>0.86100605001480401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60</v>
      </c>
      <c r="D54">
        <v>3</v>
      </c>
      <c r="E54">
        <v>0</v>
      </c>
      <c r="F54">
        <v>1</v>
      </c>
      <c r="H54">
        <f t="shared" si="6"/>
        <v>0.18294343680923622</v>
      </c>
      <c r="I54">
        <f t="shared" si="4"/>
        <v>0.86118281304586608</v>
      </c>
      <c r="J54">
        <f t="shared" si="4"/>
        <v>0.29623731081009591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61</v>
      </c>
      <c r="D55">
        <v>4</v>
      </c>
      <c r="E55">
        <v>1</v>
      </c>
      <c r="F55">
        <v>1</v>
      </c>
      <c r="H55">
        <f t="shared" si="6"/>
        <v>9.2504050220361372E-2</v>
      </c>
      <c r="I55">
        <f t="shared" si="4"/>
        <v>0.13083973000198718</v>
      </c>
      <c r="J55">
        <f t="shared" si="4"/>
        <v>0.29881874259632318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32</v>
      </c>
      <c r="D56">
        <v>0</v>
      </c>
      <c r="E56">
        <v>0</v>
      </c>
      <c r="F56">
        <v>0</v>
      </c>
      <c r="H56">
        <f t="shared" si="6"/>
        <v>0.339266120695142</v>
      </c>
      <c r="I56">
        <f t="shared" si="4"/>
        <v>0.9234280247058877</v>
      </c>
      <c r="J56">
        <f t="shared" si="4"/>
        <v>0.77715742934997689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101</v>
      </c>
      <c r="D57">
        <v>4</v>
      </c>
      <c r="E57">
        <v>0</v>
      </c>
      <c r="F57">
        <v>0</v>
      </c>
      <c r="H57">
        <f t="shared" si="6"/>
        <v>0.18795167001439447</v>
      </c>
      <c r="I57">
        <f t="shared" si="4"/>
        <v>0.77742144455881035</v>
      </c>
      <c r="J57">
        <f t="shared" si="4"/>
        <v>0.45076791799767507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93</v>
      </c>
      <c r="D58">
        <v>9</v>
      </c>
      <c r="E58">
        <v>0</v>
      </c>
      <c r="F58">
        <v>0</v>
      </c>
      <c r="H58">
        <f t="shared" si="6"/>
        <v>2.7184493830653238E-3</v>
      </c>
      <c r="I58">
        <f t="shared" si="4"/>
        <v>0.79310938650861174</v>
      </c>
      <c r="J58">
        <f t="shared" si="4"/>
        <v>0.48018931872323839</v>
      </c>
      <c r="K58" t="s">
        <v>16</v>
      </c>
      <c r="L58">
        <f t="shared" si="7"/>
        <v>2.5656787490555297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25</v>
      </c>
      <c r="D59">
        <v>3</v>
      </c>
      <c r="E59">
        <v>0</v>
      </c>
      <c r="F59">
        <v>0</v>
      </c>
      <c r="H59">
        <f t="shared" si="6"/>
        <v>3.9988945942950688E-2</v>
      </c>
      <c r="I59">
        <f t="shared" si="6"/>
        <v>0.93966881468591201</v>
      </c>
      <c r="J59">
        <f t="shared" si="6"/>
        <v>0.82124329797883244</v>
      </c>
      <c r="K59" t="s">
        <v>37</v>
      </c>
      <c r="L59">
        <f t="shared" si="7"/>
        <v>1.3980600431581314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1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34</v>
      </c>
      <c r="D2">
        <v>2</v>
      </c>
      <c r="E2">
        <v>1</v>
      </c>
      <c r="F2">
        <v>0</v>
      </c>
      <c r="H2">
        <f t="shared" ref="H2:J27" si="0">HYPGEOMDIST(D2,$B2,B$38,$B$39)</f>
        <v>2.0965432557077529E-2</v>
      </c>
      <c r="I2">
        <f t="shared" si="0"/>
        <v>0.36562698416412048</v>
      </c>
      <c r="J2">
        <f t="shared" si="0"/>
        <v>0.61947025424119273</v>
      </c>
      <c r="K2" t="s">
        <v>31</v>
      </c>
      <c r="L2">
        <f t="shared" ref="L2:N26" si="1">IF(H2&gt;0.05,0,IF(D2/$B2&gt;B$38/$B$39,-LOG10(H2),LOG10(H2)))</f>
        <v>1.678496172840001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32</v>
      </c>
      <c r="D3">
        <v>0</v>
      </c>
      <c r="E3">
        <v>0</v>
      </c>
      <c r="F3">
        <v>0</v>
      </c>
      <c r="H3">
        <f t="shared" si="0"/>
        <v>0.80287949791238955</v>
      </c>
      <c r="I3">
        <f t="shared" si="0"/>
        <v>0.46300610449122348</v>
      </c>
      <c r="J3">
        <f t="shared" si="0"/>
        <v>0.63718010869409059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49</v>
      </c>
      <c r="D4">
        <v>1</v>
      </c>
      <c r="E4">
        <v>2</v>
      </c>
      <c r="F4">
        <v>0</v>
      </c>
      <c r="H4">
        <f t="shared" si="0"/>
        <v>0.24130780406246255</v>
      </c>
      <c r="I4">
        <f t="shared" si="0"/>
        <v>0.21465054908613262</v>
      </c>
      <c r="J4">
        <f t="shared" si="0"/>
        <v>0.50139124697930793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13</v>
      </c>
      <c r="D5">
        <v>0</v>
      </c>
      <c r="E5">
        <v>0</v>
      </c>
      <c r="F5">
        <v>0</v>
      </c>
      <c r="H5">
        <f t="shared" si="0"/>
        <v>0.9146997411896326</v>
      </c>
      <c r="I5">
        <f t="shared" si="0"/>
        <v>0.73146802746711437</v>
      </c>
      <c r="J5">
        <f t="shared" si="0"/>
        <v>0.83274316304884255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35</v>
      </c>
      <c r="D6">
        <v>0</v>
      </c>
      <c r="E6">
        <v>1</v>
      </c>
      <c r="F6">
        <v>0</v>
      </c>
      <c r="H6">
        <f t="shared" si="0"/>
        <v>0.78651179297706708</v>
      </c>
      <c r="I6">
        <f t="shared" si="0"/>
        <v>0.36744017707099341</v>
      </c>
      <c r="J6">
        <f t="shared" si="0"/>
        <v>0.61080027167658579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21</v>
      </c>
      <c r="D7">
        <v>0</v>
      </c>
      <c r="E7">
        <v>0</v>
      </c>
      <c r="F7">
        <v>0</v>
      </c>
      <c r="H7">
        <f t="shared" si="0"/>
        <v>0.86584513648184758</v>
      </c>
      <c r="I7">
        <f t="shared" si="0"/>
        <v>0.60337699804191591</v>
      </c>
      <c r="J7">
        <f t="shared" si="0"/>
        <v>0.74400305625291419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29</v>
      </c>
      <c r="D8">
        <v>0</v>
      </c>
      <c r="E8">
        <v>0</v>
      </c>
      <c r="F8">
        <v>0</v>
      </c>
      <c r="H8">
        <f t="shared" si="0"/>
        <v>0.81958584767608389</v>
      </c>
      <c r="I8">
        <f t="shared" si="0"/>
        <v>0.49768648022528228</v>
      </c>
      <c r="J8">
        <f t="shared" si="0"/>
        <v>0.6646959631824334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5</v>
      </c>
      <c r="D9">
        <v>0</v>
      </c>
      <c r="E9">
        <v>0</v>
      </c>
      <c r="F9">
        <v>0</v>
      </c>
      <c r="H9">
        <f t="shared" si="0"/>
        <v>0.96629439032634445</v>
      </c>
      <c r="I9">
        <f t="shared" si="0"/>
        <v>0.88669784570285215</v>
      </c>
      <c r="J9">
        <f t="shared" si="0"/>
        <v>0.93203478108213733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23</v>
      </c>
      <c r="D10">
        <v>0</v>
      </c>
      <c r="E10">
        <v>1</v>
      </c>
      <c r="F10">
        <v>0</v>
      </c>
      <c r="H10">
        <f t="shared" si="0"/>
        <v>0.85404248668696126</v>
      </c>
      <c r="I10">
        <f t="shared" si="0"/>
        <v>0.32218701801414146</v>
      </c>
      <c r="J10">
        <f t="shared" si="0"/>
        <v>0.72333292974087549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33</v>
      </c>
      <c r="D11">
        <v>0</v>
      </c>
      <c r="E11">
        <v>1</v>
      </c>
      <c r="F11">
        <v>2</v>
      </c>
      <c r="H11">
        <f t="shared" si="0"/>
        <v>0.79738630899804586</v>
      </c>
      <c r="I11">
        <f t="shared" si="0"/>
        <v>0.36350766934787548</v>
      </c>
      <c r="J11">
        <f t="shared" si="0"/>
        <v>6.6637656268465795E-2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17</v>
      </c>
      <c r="D12">
        <v>0</v>
      </c>
      <c r="E12">
        <v>1</v>
      </c>
      <c r="F12">
        <v>0</v>
      </c>
      <c r="H12">
        <f t="shared" si="0"/>
        <v>0.88993916180905352</v>
      </c>
      <c r="I12">
        <f t="shared" si="0"/>
        <v>0.27506653494442462</v>
      </c>
      <c r="J12">
        <f t="shared" si="0"/>
        <v>0.78712700457397755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43</v>
      </c>
      <c r="D13">
        <v>0</v>
      </c>
      <c r="E13">
        <v>1</v>
      </c>
      <c r="F13">
        <v>0</v>
      </c>
      <c r="H13">
        <f t="shared" si="0"/>
        <v>0.74446869751503064</v>
      </c>
      <c r="I13">
        <f t="shared" si="0"/>
        <v>0.37243154027159214</v>
      </c>
      <c r="J13">
        <f t="shared" si="0"/>
        <v>0.545658225531229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24</v>
      </c>
      <c r="D14">
        <v>0</v>
      </c>
      <c r="E14">
        <v>0</v>
      </c>
      <c r="F14">
        <v>1</v>
      </c>
      <c r="H14">
        <f t="shared" si="0"/>
        <v>0.84820129142574407</v>
      </c>
      <c r="I14">
        <f t="shared" si="0"/>
        <v>0.56134452851773364</v>
      </c>
      <c r="J14">
        <f t="shared" si="0"/>
        <v>0.24286311401551169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14</v>
      </c>
      <c r="D15">
        <v>1</v>
      </c>
      <c r="E15">
        <v>0</v>
      </c>
      <c r="F15">
        <v>1</v>
      </c>
      <c r="H15">
        <f t="shared" si="0"/>
        <v>8.7550796810443823E-2</v>
      </c>
      <c r="I15">
        <f t="shared" si="0"/>
        <v>0.71407850671157413</v>
      </c>
      <c r="J15">
        <f t="shared" si="0"/>
        <v>0.16303560353362731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23</v>
      </c>
      <c r="D16">
        <v>0</v>
      </c>
      <c r="E16">
        <v>0</v>
      </c>
      <c r="F16">
        <v>0</v>
      </c>
      <c r="H16">
        <f t="shared" si="0"/>
        <v>0.85404248668696126</v>
      </c>
      <c r="I16">
        <f t="shared" si="0"/>
        <v>0.57502005303717396</v>
      </c>
      <c r="J16">
        <f t="shared" si="0"/>
        <v>0.72333292974087549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16</v>
      </c>
      <c r="D17">
        <v>0</v>
      </c>
      <c r="E17">
        <v>0</v>
      </c>
      <c r="F17">
        <v>0</v>
      </c>
      <c r="H17">
        <f t="shared" si="0"/>
        <v>0.89606610956677568</v>
      </c>
      <c r="I17">
        <f t="shared" si="0"/>
        <v>0.68052793247496035</v>
      </c>
      <c r="J17">
        <f t="shared" si="0"/>
        <v>0.79829192662467208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 t="shared" si="0"/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34</v>
      </c>
      <c r="D43">
        <v>2</v>
      </c>
      <c r="E43">
        <v>0</v>
      </c>
      <c r="F43">
        <v>1</v>
      </c>
      <c r="H43">
        <f>HYPGEOMDIST(D43,$B43,B$78,$B$79)</f>
        <v>0.21002317565979753</v>
      </c>
      <c r="I43">
        <f t="shared" ref="I43:J58" si="4">HYPGEOMDIST(E43,$B43,C$78,$B$79)</f>
        <v>0.91883876787567609</v>
      </c>
      <c r="J43">
        <f t="shared" si="4"/>
        <v>0.20587038431022928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32</v>
      </c>
      <c r="D44">
        <v>0</v>
      </c>
      <c r="E44">
        <v>0</v>
      </c>
      <c r="F44">
        <v>0</v>
      </c>
      <c r="H44">
        <f t="shared" ref="H44:J73" si="6">HYPGEOMDIST(D44,$B44,B$78,$B$79)</f>
        <v>0.339266120695142</v>
      </c>
      <c r="I44">
        <f t="shared" si="4"/>
        <v>0.9234280247058877</v>
      </c>
      <c r="J44">
        <f t="shared" si="4"/>
        <v>0.77715742934997689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49</v>
      </c>
      <c r="D45">
        <v>2</v>
      </c>
      <c r="E45">
        <v>0</v>
      </c>
      <c r="F45">
        <v>1</v>
      </c>
      <c r="H45">
        <f t="shared" si="6"/>
        <v>0.26543285412474299</v>
      </c>
      <c r="I45">
        <f t="shared" si="4"/>
        <v>0.88512761528000872</v>
      </c>
      <c r="J45">
        <f t="shared" si="4"/>
        <v>0.26374933589803207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13</v>
      </c>
      <c r="D46">
        <v>0</v>
      </c>
      <c r="E46">
        <v>0</v>
      </c>
      <c r="F46">
        <v>0</v>
      </c>
      <c r="H46">
        <f t="shared" si="6"/>
        <v>0.64469404678642195</v>
      </c>
      <c r="I46">
        <f t="shared" si="4"/>
        <v>0.96816679270981576</v>
      </c>
      <c r="J46">
        <f t="shared" si="4"/>
        <v>0.90268403694234978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35</v>
      </c>
      <c r="D47">
        <v>1</v>
      </c>
      <c r="E47">
        <v>0</v>
      </c>
      <c r="F47">
        <v>0</v>
      </c>
      <c r="H47">
        <f t="shared" si="6"/>
        <v>0.36890027628904004</v>
      </c>
      <c r="I47">
        <f t="shared" si="4"/>
        <v>0.91655256613615188</v>
      </c>
      <c r="J47">
        <f t="shared" si="4"/>
        <v>0.75899202465574822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21</v>
      </c>
      <c r="D48">
        <v>0</v>
      </c>
      <c r="E48">
        <v>0</v>
      </c>
      <c r="F48">
        <v>0</v>
      </c>
      <c r="H48">
        <f t="shared" si="6"/>
        <v>0.49202159005932611</v>
      </c>
      <c r="I48">
        <f t="shared" si="4"/>
        <v>0.94907516669789671</v>
      </c>
      <c r="J48">
        <f t="shared" si="4"/>
        <v>0.84754340512974813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29</v>
      </c>
      <c r="D49">
        <v>0</v>
      </c>
      <c r="E49">
        <v>0</v>
      </c>
      <c r="F49">
        <v>0</v>
      </c>
      <c r="H49">
        <f t="shared" si="6"/>
        <v>0.3754719916750896</v>
      </c>
      <c r="I49">
        <f t="shared" si="4"/>
        <v>0.93035424725567284</v>
      </c>
      <c r="J49">
        <f t="shared" si="4"/>
        <v>0.79575539395694839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5</v>
      </c>
      <c r="D50">
        <v>0</v>
      </c>
      <c r="E50">
        <v>0</v>
      </c>
      <c r="F50">
        <v>0</v>
      </c>
      <c r="H50">
        <f t="shared" si="6"/>
        <v>0.84466805368881526</v>
      </c>
      <c r="I50">
        <f t="shared" si="4"/>
        <v>0.98763634713831727</v>
      </c>
      <c r="J50">
        <f t="shared" si="4"/>
        <v>0.96139318034092014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23</v>
      </c>
      <c r="D51">
        <v>1</v>
      </c>
      <c r="E51">
        <v>0</v>
      </c>
      <c r="F51">
        <v>0</v>
      </c>
      <c r="H51">
        <f t="shared" si="6"/>
        <v>0.36349380844003054</v>
      </c>
      <c r="I51">
        <f t="shared" si="4"/>
        <v>0.94436046219604031</v>
      </c>
      <c r="J51">
        <f t="shared" si="4"/>
        <v>0.83429023559070381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33</v>
      </c>
      <c r="D52">
        <v>2</v>
      </c>
      <c r="E52">
        <v>0</v>
      </c>
      <c r="F52">
        <v>1</v>
      </c>
      <c r="H52">
        <f t="shared" si="6"/>
        <v>0.20444858762021731</v>
      </c>
      <c r="I52">
        <f t="shared" si="4"/>
        <v>0.92113058287797711</v>
      </c>
      <c r="J52">
        <f t="shared" si="4"/>
        <v>0.20138903063469701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17</v>
      </c>
      <c r="D53">
        <v>1</v>
      </c>
      <c r="E53">
        <v>0</v>
      </c>
      <c r="F53">
        <v>0</v>
      </c>
      <c r="H53">
        <f t="shared" si="6"/>
        <v>0.32896594296760967</v>
      </c>
      <c r="I53">
        <f t="shared" si="4"/>
        <v>0.95857419323023019</v>
      </c>
      <c r="J53">
        <f t="shared" si="4"/>
        <v>0.87468146441506966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43</v>
      </c>
      <c r="D54">
        <v>1</v>
      </c>
      <c r="E54">
        <v>0</v>
      </c>
      <c r="F54">
        <v>0</v>
      </c>
      <c r="H54">
        <f t="shared" si="6"/>
        <v>0.34592146518526384</v>
      </c>
      <c r="I54">
        <f t="shared" si="4"/>
        <v>0.89846341272005337</v>
      </c>
      <c r="J54">
        <f t="shared" si="4"/>
        <v>0.71259027229126815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24</v>
      </c>
      <c r="D55">
        <v>1</v>
      </c>
      <c r="E55">
        <v>0</v>
      </c>
      <c r="F55">
        <v>0</v>
      </c>
      <c r="H55">
        <f t="shared" si="6"/>
        <v>0.36671014387600442</v>
      </c>
      <c r="I55">
        <f t="shared" si="4"/>
        <v>0.94201176326546299</v>
      </c>
      <c r="J55">
        <f t="shared" si="4"/>
        <v>0.82774118854646739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14</v>
      </c>
      <c r="D56">
        <v>1</v>
      </c>
      <c r="E56">
        <v>0</v>
      </c>
      <c r="F56">
        <v>1</v>
      </c>
      <c r="H56">
        <f t="shared" si="6"/>
        <v>0.29977033523806351</v>
      </c>
      <c r="I56">
        <f t="shared" si="4"/>
        <v>0.96575982092201185</v>
      </c>
      <c r="J56">
        <f t="shared" si="4"/>
        <v>9.9164450781686897E-2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23</v>
      </c>
      <c r="D57">
        <v>0</v>
      </c>
      <c r="E57">
        <v>0</v>
      </c>
      <c r="F57">
        <v>0</v>
      </c>
      <c r="H57">
        <f t="shared" si="6"/>
        <v>0.45987096161604468</v>
      </c>
      <c r="I57">
        <f t="shared" si="4"/>
        <v>0.94436046219604031</v>
      </c>
      <c r="J57">
        <f t="shared" si="4"/>
        <v>0.83429023559070381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16</v>
      </c>
      <c r="D58">
        <v>0</v>
      </c>
      <c r="E58">
        <v>0</v>
      </c>
      <c r="F58">
        <v>0</v>
      </c>
      <c r="H58">
        <f t="shared" si="6"/>
        <v>0.58256507547205161</v>
      </c>
      <c r="I58">
        <f t="shared" si="4"/>
        <v>0.96096353535387602</v>
      </c>
      <c r="J58">
        <f t="shared" si="4"/>
        <v>0.8816000036825079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9" zoomScaleNormal="55" zoomScalePageLayoutView="55" workbookViewId="0">
      <selection activeCell="B77" sqref="B77:D77"/>
    </sheetView>
  </sheetViews>
  <sheetFormatPr baseColWidth="10" defaultColWidth="11" defaultRowHeight="13"/>
  <sheetData>
    <row r="1" spans="1:14">
      <c r="A1" s="1"/>
      <c r="B1" s="1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 ht="14">
      <c r="A2" t="s">
        <v>31</v>
      </c>
      <c r="B2" s="11">
        <v>98</v>
      </c>
      <c r="D2">
        <v>0</v>
      </c>
      <c r="E2">
        <v>0</v>
      </c>
      <c r="F2">
        <v>0</v>
      </c>
      <c r="H2">
        <f t="shared" ref="H2:H27" si="0">HYPGEOMDIST(D2,$B2,B$38,$B$39)</f>
        <v>0.5100529928074572</v>
      </c>
      <c r="I2">
        <f t="shared" ref="I2:I27" si="1">HYPGEOMDIST(E2,$B2,C$38,$B$39)</f>
        <v>9.4303444791274296E-2</v>
      </c>
      <c r="J2">
        <f t="shared" ref="J2:J27" si="2">HYPGEOMDIST(F2,$B2,D$38,$B$39)</f>
        <v>0.25105993576023794</v>
      </c>
      <c r="K2" t="s">
        <v>31</v>
      </c>
      <c r="L2">
        <f t="shared" ref="L2:L26" si="3">IF(H2&gt;0.05,0,IF(D2/$B2&gt;B$38/$B$39,-LOG10(H2),LOG10(H2)))</f>
        <v>0</v>
      </c>
      <c r="M2">
        <f t="shared" ref="M2:M26" si="4">IF(I2&gt;0.05,0,IF(E2/$B2&gt;C$38/$B$39,-LOG10(I2),LOG10(I2)))</f>
        <v>0</v>
      </c>
      <c r="N2">
        <f t="shared" ref="N2:N26" si="5">IF(J2&gt;0.05,0,IF(F2/$B2&gt;D$38/$B$39,-LOG10(J2),LOG10(J2)))</f>
        <v>0</v>
      </c>
    </row>
    <row r="3" spans="1:14" ht="14">
      <c r="A3" s="12">
        <v>40455</v>
      </c>
      <c r="B3" s="11">
        <v>54</v>
      </c>
      <c r="D3">
        <v>0</v>
      </c>
      <c r="E3">
        <v>0</v>
      </c>
      <c r="F3">
        <v>1</v>
      </c>
      <c r="H3">
        <f t="shared" si="0"/>
        <v>0.69028499175407299</v>
      </c>
      <c r="I3">
        <f t="shared" si="1"/>
        <v>0.27254188657762379</v>
      </c>
      <c r="J3">
        <f t="shared" si="2"/>
        <v>0.35841685251719374</v>
      </c>
      <c r="K3" s="12">
        <v>40455</v>
      </c>
      <c r="L3">
        <f t="shared" si="3"/>
        <v>0</v>
      </c>
      <c r="M3">
        <f t="shared" si="4"/>
        <v>0</v>
      </c>
      <c r="N3">
        <f t="shared" si="5"/>
        <v>0</v>
      </c>
    </row>
    <row r="4" spans="1:14" ht="14">
      <c r="A4" s="13">
        <v>40816</v>
      </c>
      <c r="B4" s="11">
        <v>56</v>
      </c>
      <c r="D4">
        <v>0</v>
      </c>
      <c r="E4">
        <v>2</v>
      </c>
      <c r="F4">
        <v>1</v>
      </c>
      <c r="H4">
        <f t="shared" si="0"/>
        <v>0.68086342605222083</v>
      </c>
      <c r="I4">
        <f t="shared" si="1"/>
        <v>0.23759082753546779</v>
      </c>
      <c r="J4">
        <f t="shared" si="2"/>
        <v>0.3613804531850589</v>
      </c>
      <c r="K4" s="13">
        <v>40816</v>
      </c>
      <c r="L4">
        <f t="shared" si="3"/>
        <v>0</v>
      </c>
      <c r="M4">
        <f t="shared" si="4"/>
        <v>0</v>
      </c>
      <c r="N4">
        <f t="shared" si="5"/>
        <v>0</v>
      </c>
    </row>
    <row r="5" spans="1:14" ht="14">
      <c r="A5" t="s">
        <v>4</v>
      </c>
      <c r="B5" s="11">
        <v>87</v>
      </c>
      <c r="D5">
        <v>0</v>
      </c>
      <c r="E5">
        <v>0</v>
      </c>
      <c r="F5">
        <v>0</v>
      </c>
      <c r="H5">
        <f t="shared" si="0"/>
        <v>0.55016096146713289</v>
      </c>
      <c r="I5">
        <f t="shared" si="1"/>
        <v>0.12297842831791046</v>
      </c>
      <c r="J5">
        <f t="shared" si="2"/>
        <v>0.2932677174871986</v>
      </c>
      <c r="K5" t="s">
        <v>4</v>
      </c>
      <c r="L5">
        <f t="shared" si="3"/>
        <v>0</v>
      </c>
      <c r="M5">
        <f t="shared" si="4"/>
        <v>0</v>
      </c>
      <c r="N5">
        <f t="shared" si="5"/>
        <v>0</v>
      </c>
    </row>
    <row r="6" spans="1:14" ht="14">
      <c r="A6" t="s">
        <v>5</v>
      </c>
      <c r="B6" s="11">
        <v>80</v>
      </c>
      <c r="D6">
        <v>0</v>
      </c>
      <c r="E6">
        <v>1</v>
      </c>
      <c r="F6">
        <v>0</v>
      </c>
      <c r="H6">
        <f t="shared" si="0"/>
        <v>0.57730129056434243</v>
      </c>
      <c r="I6">
        <f t="shared" si="1"/>
        <v>0.28441350156118939</v>
      </c>
      <c r="J6">
        <f t="shared" si="2"/>
        <v>0.32373918649079286</v>
      </c>
      <c r="K6" t="s">
        <v>5</v>
      </c>
      <c r="L6">
        <f t="shared" si="3"/>
        <v>0</v>
      </c>
      <c r="M6">
        <f t="shared" si="4"/>
        <v>0</v>
      </c>
      <c r="N6">
        <f t="shared" si="5"/>
        <v>0</v>
      </c>
    </row>
    <row r="7" spans="1:14" ht="14">
      <c r="A7" t="s">
        <v>6</v>
      </c>
      <c r="B7" s="11">
        <v>105</v>
      </c>
      <c r="D7">
        <v>1</v>
      </c>
      <c r="E7">
        <v>1</v>
      </c>
      <c r="F7">
        <v>3</v>
      </c>
      <c r="H7">
        <f t="shared" si="0"/>
        <v>0.35258070792574475</v>
      </c>
      <c r="I7">
        <f t="shared" si="1"/>
        <v>0.20437807068223013</v>
      </c>
      <c r="J7">
        <f t="shared" si="2"/>
        <v>0.1218999769973621</v>
      </c>
      <c r="K7" t="s">
        <v>6</v>
      </c>
      <c r="L7">
        <f t="shared" si="3"/>
        <v>0</v>
      </c>
      <c r="M7">
        <f t="shared" si="4"/>
        <v>0</v>
      </c>
      <c r="N7">
        <f t="shared" si="5"/>
        <v>0</v>
      </c>
    </row>
    <row r="8" spans="1:14" ht="14">
      <c r="A8" t="s">
        <v>7</v>
      </c>
      <c r="B8" s="11">
        <v>64</v>
      </c>
      <c r="D8">
        <v>0</v>
      </c>
      <c r="E8">
        <v>4</v>
      </c>
      <c r="F8">
        <v>0</v>
      </c>
      <c r="H8">
        <f t="shared" si="0"/>
        <v>0.6444387453380922</v>
      </c>
      <c r="I8">
        <f t="shared" si="1"/>
        <v>4.7757260991001006E-2</v>
      </c>
      <c r="J8">
        <f t="shared" si="2"/>
        <v>0.40576917653395794</v>
      </c>
      <c r="K8" t="s">
        <v>7</v>
      </c>
      <c r="L8">
        <f t="shared" si="3"/>
        <v>0</v>
      </c>
      <c r="M8">
        <f t="shared" si="4"/>
        <v>1.3209605891359124</v>
      </c>
      <c r="N8">
        <f t="shared" si="5"/>
        <v>0</v>
      </c>
    </row>
    <row r="9" spans="1:14" ht="14">
      <c r="A9" t="s">
        <v>8</v>
      </c>
      <c r="B9" s="11">
        <v>70</v>
      </c>
      <c r="D9">
        <v>0</v>
      </c>
      <c r="E9">
        <v>0</v>
      </c>
      <c r="F9">
        <v>2</v>
      </c>
      <c r="H9">
        <f t="shared" si="0"/>
        <v>0.61839785580308904</v>
      </c>
      <c r="I9">
        <f t="shared" si="1"/>
        <v>0.18532058021167591</v>
      </c>
      <c r="J9">
        <f t="shared" si="2"/>
        <v>0.18139874677680387</v>
      </c>
      <c r="K9" t="s">
        <v>8</v>
      </c>
      <c r="L9">
        <f t="shared" si="3"/>
        <v>0</v>
      </c>
      <c r="M9">
        <f t="shared" si="4"/>
        <v>0</v>
      </c>
      <c r="N9">
        <f t="shared" si="5"/>
        <v>0</v>
      </c>
    </row>
    <row r="10" spans="1:14" ht="14">
      <c r="A10" t="s">
        <v>9</v>
      </c>
      <c r="B10" s="11">
        <v>91</v>
      </c>
      <c r="D10">
        <v>0</v>
      </c>
      <c r="E10">
        <v>1</v>
      </c>
      <c r="F10">
        <v>0</v>
      </c>
      <c r="H10">
        <f t="shared" si="0"/>
        <v>0.53522581655432977</v>
      </c>
      <c r="I10">
        <f t="shared" si="1"/>
        <v>0.24821195325284709</v>
      </c>
      <c r="J10">
        <f t="shared" si="2"/>
        <v>0.27715770615805785</v>
      </c>
      <c r="K10" t="s">
        <v>9</v>
      </c>
      <c r="L10">
        <f t="shared" si="3"/>
        <v>0</v>
      </c>
      <c r="M10">
        <f t="shared" si="4"/>
        <v>0</v>
      </c>
      <c r="N10">
        <f t="shared" si="5"/>
        <v>0</v>
      </c>
    </row>
    <row r="11" spans="1:14" ht="14">
      <c r="A11" t="s">
        <v>10</v>
      </c>
      <c r="B11" s="11">
        <v>73</v>
      </c>
      <c r="D11">
        <v>0</v>
      </c>
      <c r="E11">
        <v>1</v>
      </c>
      <c r="F11">
        <v>1</v>
      </c>
      <c r="H11">
        <f t="shared" si="0"/>
        <v>0.60577251716190983</v>
      </c>
      <c r="I11">
        <f t="shared" si="1"/>
        <v>0.3071773194052595</v>
      </c>
      <c r="J11">
        <f t="shared" si="2"/>
        <v>0.37085791618766423</v>
      </c>
      <c r="K11" t="s">
        <v>10</v>
      </c>
      <c r="L11">
        <f t="shared" si="3"/>
        <v>0</v>
      </c>
      <c r="M11">
        <f t="shared" si="4"/>
        <v>0</v>
      </c>
      <c r="N11">
        <f t="shared" si="5"/>
        <v>0</v>
      </c>
    </row>
    <row r="12" spans="1:14" ht="14">
      <c r="A12" t="s">
        <v>11</v>
      </c>
      <c r="B12" s="11">
        <v>56</v>
      </c>
      <c r="D12">
        <v>0</v>
      </c>
      <c r="E12">
        <v>1</v>
      </c>
      <c r="F12">
        <v>0</v>
      </c>
      <c r="H12">
        <f t="shared" si="0"/>
        <v>0.68086342605222083</v>
      </c>
      <c r="I12">
        <f t="shared" si="1"/>
        <v>0.354777792760892</v>
      </c>
      <c r="J12">
        <f t="shared" si="2"/>
        <v>0.45425307857949287</v>
      </c>
      <c r="K12" t="s">
        <v>11</v>
      </c>
      <c r="L12">
        <f t="shared" si="3"/>
        <v>0</v>
      </c>
      <c r="M12">
        <f t="shared" si="4"/>
        <v>0</v>
      </c>
      <c r="N12">
        <f t="shared" si="5"/>
        <v>0</v>
      </c>
    </row>
    <row r="13" spans="1:14" ht="14">
      <c r="A13" t="s">
        <v>12</v>
      </c>
      <c r="B13" s="11">
        <v>29</v>
      </c>
      <c r="D13">
        <v>0</v>
      </c>
      <c r="E13">
        <v>0</v>
      </c>
      <c r="F13">
        <v>0</v>
      </c>
      <c r="H13">
        <f t="shared" si="0"/>
        <v>0.81958584767608389</v>
      </c>
      <c r="I13">
        <f t="shared" si="1"/>
        <v>0.49768648022528228</v>
      </c>
      <c r="J13">
        <f t="shared" si="2"/>
        <v>0.6646959631824334</v>
      </c>
      <c r="K13" t="s">
        <v>12</v>
      </c>
      <c r="L13">
        <f t="shared" si="3"/>
        <v>0</v>
      </c>
      <c r="M13">
        <f t="shared" si="4"/>
        <v>0</v>
      </c>
      <c r="N13">
        <f t="shared" si="5"/>
        <v>0</v>
      </c>
    </row>
    <row r="14" spans="1:14" ht="14">
      <c r="A14" t="s">
        <v>13</v>
      </c>
      <c r="B14" s="11">
        <v>25</v>
      </c>
      <c r="D14">
        <v>0</v>
      </c>
      <c r="E14">
        <v>0</v>
      </c>
      <c r="F14">
        <v>0</v>
      </c>
      <c r="H14">
        <f t="shared" si="0"/>
        <v>0.84239982137713032</v>
      </c>
      <c r="I14">
        <f t="shared" si="1"/>
        <v>0.54799372595855234</v>
      </c>
      <c r="J14">
        <f t="shared" si="2"/>
        <v>0.70323551627100211</v>
      </c>
      <c r="K14" t="s">
        <v>13</v>
      </c>
      <c r="L14">
        <f t="shared" si="3"/>
        <v>0</v>
      </c>
      <c r="M14">
        <f t="shared" si="4"/>
        <v>0</v>
      </c>
      <c r="N14">
        <f t="shared" si="5"/>
        <v>0</v>
      </c>
    </row>
    <row r="15" spans="1:14" ht="14">
      <c r="A15" t="s">
        <v>14</v>
      </c>
      <c r="B15" s="11">
        <v>35</v>
      </c>
      <c r="D15">
        <v>0</v>
      </c>
      <c r="E15">
        <v>0</v>
      </c>
      <c r="F15">
        <v>0</v>
      </c>
      <c r="H15">
        <f t="shared" si="0"/>
        <v>0.78651179297706708</v>
      </c>
      <c r="I15">
        <f t="shared" si="1"/>
        <v>0.43073869496977796</v>
      </c>
      <c r="J15">
        <f t="shared" si="2"/>
        <v>0.61080027167658579</v>
      </c>
      <c r="K15" t="s">
        <v>14</v>
      </c>
      <c r="L15">
        <f t="shared" si="3"/>
        <v>0</v>
      </c>
      <c r="M15">
        <f t="shared" si="4"/>
        <v>0</v>
      </c>
      <c r="N15">
        <f t="shared" si="5"/>
        <v>0</v>
      </c>
    </row>
    <row r="16" spans="1:14" ht="14">
      <c r="A16" t="s">
        <v>15</v>
      </c>
      <c r="B16" s="11">
        <v>17</v>
      </c>
      <c r="D16">
        <v>0</v>
      </c>
      <c r="E16">
        <v>0</v>
      </c>
      <c r="F16">
        <v>0</v>
      </c>
      <c r="H16">
        <f t="shared" si="0"/>
        <v>0.88993916180905352</v>
      </c>
      <c r="I16">
        <f t="shared" si="1"/>
        <v>0.66434754806646501</v>
      </c>
      <c r="J16">
        <f t="shared" si="2"/>
        <v>0.78712700457397755</v>
      </c>
      <c r="K16" t="s">
        <v>15</v>
      </c>
      <c r="L16">
        <f t="shared" si="3"/>
        <v>0</v>
      </c>
      <c r="M16">
        <f t="shared" si="4"/>
        <v>0</v>
      </c>
      <c r="N16">
        <f t="shared" si="5"/>
        <v>0</v>
      </c>
    </row>
    <row r="17" spans="1:14" ht="14">
      <c r="A17" t="s">
        <v>16</v>
      </c>
      <c r="B17" s="11">
        <v>38</v>
      </c>
      <c r="D17">
        <v>0</v>
      </c>
      <c r="E17">
        <v>0</v>
      </c>
      <c r="F17">
        <v>0</v>
      </c>
      <c r="H17">
        <f t="shared" si="0"/>
        <v>0.77047590682885081</v>
      </c>
      <c r="I17">
        <f t="shared" si="1"/>
        <v>0.40071661962267391</v>
      </c>
      <c r="J17">
        <f t="shared" si="2"/>
        <v>0.58550967584821545</v>
      </c>
      <c r="K17" t="s">
        <v>16</v>
      </c>
      <c r="L17">
        <f t="shared" si="3"/>
        <v>0</v>
      </c>
      <c r="M17">
        <f t="shared" si="4"/>
        <v>0</v>
      </c>
      <c r="N17">
        <f t="shared" si="5"/>
        <v>0</v>
      </c>
    </row>
    <row r="18" spans="1:14" ht="14">
      <c r="A18" t="s">
        <v>37</v>
      </c>
      <c r="B18" s="11">
        <v>15</v>
      </c>
      <c r="D18">
        <v>0</v>
      </c>
      <c r="E18">
        <v>1</v>
      </c>
      <c r="F18">
        <v>0</v>
      </c>
      <c r="H18">
        <f t="shared" si="0"/>
        <v>0.90223499809733509</v>
      </c>
      <c r="I18">
        <f t="shared" si="1"/>
        <v>0.25465156909378633</v>
      </c>
      <c r="J18">
        <f t="shared" si="2"/>
        <v>0.80961477023149908</v>
      </c>
      <c r="K18" t="s">
        <v>37</v>
      </c>
      <c r="L18">
        <f t="shared" si="3"/>
        <v>0</v>
      </c>
      <c r="M18">
        <f t="shared" si="4"/>
        <v>0</v>
      </c>
      <c r="N18">
        <f t="shared" si="5"/>
        <v>0</v>
      </c>
    </row>
    <row r="19" spans="1:14" ht="14">
      <c r="A19" t="s">
        <v>17</v>
      </c>
      <c r="B19" s="11">
        <v>41</v>
      </c>
      <c r="D19">
        <v>0</v>
      </c>
      <c r="E19">
        <v>2</v>
      </c>
      <c r="F19">
        <v>0</v>
      </c>
      <c r="H19">
        <f t="shared" si="0"/>
        <v>0.7547651502436461</v>
      </c>
      <c r="I19">
        <f t="shared" si="1"/>
        <v>0.18136791082041895</v>
      </c>
      <c r="J19">
        <f t="shared" si="2"/>
        <v>0.56126346581366571</v>
      </c>
      <c r="K19" t="s">
        <v>17</v>
      </c>
      <c r="L19">
        <f t="shared" si="3"/>
        <v>0</v>
      </c>
      <c r="M19">
        <f t="shared" si="4"/>
        <v>0</v>
      </c>
      <c r="N19">
        <f t="shared" si="5"/>
        <v>0</v>
      </c>
    </row>
    <row r="20" spans="1:14" ht="14">
      <c r="A20" t="s">
        <v>18</v>
      </c>
      <c r="B20" s="11">
        <v>49</v>
      </c>
      <c r="D20">
        <v>1</v>
      </c>
      <c r="E20">
        <v>1</v>
      </c>
      <c r="F20">
        <v>2</v>
      </c>
      <c r="H20">
        <f t="shared" si="0"/>
        <v>0.24130780406246255</v>
      </c>
      <c r="I20">
        <f t="shared" si="1"/>
        <v>0.36736803262511392</v>
      </c>
      <c r="J20">
        <f t="shared" si="2"/>
        <v>0.11859776076904767</v>
      </c>
      <c r="K20" t="s">
        <v>18</v>
      </c>
      <c r="L20">
        <f t="shared" si="3"/>
        <v>0</v>
      </c>
      <c r="M20">
        <f t="shared" si="4"/>
        <v>0</v>
      </c>
      <c r="N20">
        <f t="shared" si="5"/>
        <v>0</v>
      </c>
    </row>
    <row r="21" spans="1:14" ht="14">
      <c r="A21" t="s">
        <v>19</v>
      </c>
      <c r="B21" s="11">
        <v>19</v>
      </c>
      <c r="D21">
        <v>0</v>
      </c>
      <c r="E21">
        <v>0</v>
      </c>
      <c r="F21">
        <v>0</v>
      </c>
      <c r="H21">
        <f t="shared" si="0"/>
        <v>0.87780995641095627</v>
      </c>
      <c r="I21">
        <f t="shared" si="1"/>
        <v>0.6331299603255699</v>
      </c>
      <c r="J21">
        <f t="shared" si="2"/>
        <v>0.76526216957609994</v>
      </c>
      <c r="K21" t="s">
        <v>19</v>
      </c>
      <c r="L21">
        <f t="shared" si="3"/>
        <v>0</v>
      </c>
      <c r="M21">
        <f t="shared" si="4"/>
        <v>0</v>
      </c>
      <c r="N21">
        <f t="shared" si="5"/>
        <v>0</v>
      </c>
    </row>
    <row r="22" spans="1:14" ht="14">
      <c r="A22" t="s">
        <v>20</v>
      </c>
      <c r="B22" s="11">
        <v>33</v>
      </c>
      <c r="D22">
        <v>0</v>
      </c>
      <c r="E22">
        <v>1</v>
      </c>
      <c r="F22">
        <v>1</v>
      </c>
      <c r="H22">
        <f t="shared" si="0"/>
        <v>0.79738630899804586</v>
      </c>
      <c r="I22">
        <f t="shared" si="1"/>
        <v>0.36350766934787548</v>
      </c>
      <c r="J22">
        <f t="shared" si="2"/>
        <v>0.29426604304485288</v>
      </c>
      <c r="K22" t="s">
        <v>20</v>
      </c>
      <c r="L22">
        <f t="shared" si="3"/>
        <v>0</v>
      </c>
      <c r="M22">
        <f t="shared" si="4"/>
        <v>0</v>
      </c>
      <c r="N22">
        <f t="shared" si="5"/>
        <v>0</v>
      </c>
    </row>
    <row r="23" spans="1:14" ht="14">
      <c r="A23" t="s">
        <v>21</v>
      </c>
      <c r="B23" s="11">
        <v>31</v>
      </c>
      <c r="D23">
        <v>0</v>
      </c>
      <c r="E23">
        <v>0</v>
      </c>
      <c r="F23">
        <v>0</v>
      </c>
      <c r="H23">
        <f t="shared" si="0"/>
        <v>0.80841031288098231</v>
      </c>
      <c r="I23">
        <f t="shared" si="1"/>
        <v>0.47428949301305018</v>
      </c>
      <c r="J23">
        <f t="shared" si="2"/>
        <v>0.6462234691959583</v>
      </c>
      <c r="K23" t="s">
        <v>21</v>
      </c>
      <c r="L23">
        <f t="shared" si="3"/>
        <v>0</v>
      </c>
      <c r="M23">
        <f t="shared" si="4"/>
        <v>0</v>
      </c>
      <c r="N23">
        <f t="shared" si="5"/>
        <v>0</v>
      </c>
    </row>
    <row r="24" spans="1:14" ht="14">
      <c r="A24" t="s">
        <v>22</v>
      </c>
      <c r="B24" s="11">
        <v>81</v>
      </c>
      <c r="D24">
        <v>0</v>
      </c>
      <c r="E24">
        <v>5</v>
      </c>
      <c r="F24">
        <v>5</v>
      </c>
      <c r="H24">
        <f t="shared" si="0"/>
        <v>0.57334409212458071</v>
      </c>
      <c r="I24">
        <f t="shared" si="1"/>
        <v>3.1083067314120666E-2</v>
      </c>
      <c r="J24">
        <f t="shared" si="2"/>
        <v>4.6229626623735497E-3</v>
      </c>
      <c r="K24" t="s">
        <v>22</v>
      </c>
      <c r="L24">
        <f t="shared" si="3"/>
        <v>0</v>
      </c>
      <c r="M24">
        <f t="shared" si="4"/>
        <v>1.5074761310594365</v>
      </c>
      <c r="N24">
        <f t="shared" si="5"/>
        <v>2.3350796141523613</v>
      </c>
    </row>
    <row r="25" spans="1:14" ht="14">
      <c r="A25" t="s">
        <v>23</v>
      </c>
      <c r="B25" s="11">
        <v>55</v>
      </c>
      <c r="D25">
        <v>0</v>
      </c>
      <c r="E25">
        <v>1</v>
      </c>
      <c r="F25">
        <v>0</v>
      </c>
      <c r="H25">
        <f t="shared" si="0"/>
        <v>0.68555811608102346</v>
      </c>
      <c r="I25">
        <f t="shared" si="1"/>
        <v>0.35692786173071422</v>
      </c>
      <c r="J25">
        <f t="shared" si="2"/>
        <v>0.46070630095779735</v>
      </c>
      <c r="K25" t="s">
        <v>23</v>
      </c>
      <c r="L25">
        <f t="shared" si="3"/>
        <v>0</v>
      </c>
      <c r="M25">
        <f t="shared" si="4"/>
        <v>0</v>
      </c>
      <c r="N25">
        <f t="shared" si="5"/>
        <v>0</v>
      </c>
    </row>
    <row r="26" spans="1:14" ht="14">
      <c r="A26" t="s">
        <v>24</v>
      </c>
      <c r="B26" s="11">
        <v>24</v>
      </c>
      <c r="D26">
        <v>1</v>
      </c>
      <c r="E26">
        <v>0</v>
      </c>
      <c r="F26">
        <v>0</v>
      </c>
      <c r="H26">
        <f t="shared" si="0"/>
        <v>0.1401886862692156</v>
      </c>
      <c r="I26">
        <f t="shared" si="1"/>
        <v>0.56134452851773364</v>
      </c>
      <c r="J26">
        <f t="shared" si="2"/>
        <v>0.71321363332356236</v>
      </c>
      <c r="K26" t="s">
        <v>24</v>
      </c>
      <c r="L26">
        <f t="shared" si="3"/>
        <v>0</v>
      </c>
      <c r="M26">
        <f t="shared" si="4"/>
        <v>0</v>
      </c>
      <c r="N26">
        <f t="shared" si="5"/>
        <v>0</v>
      </c>
    </row>
    <row r="27" spans="1:14" ht="14">
      <c r="A27" t="s">
        <v>25</v>
      </c>
      <c r="B27" s="11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1"/>
        <v>1</v>
      </c>
      <c r="J27">
        <f t="shared" si="2"/>
        <v>1</v>
      </c>
      <c r="K27" t="s">
        <v>25</v>
      </c>
      <c r="L27">
        <f t="shared" ref="L27:L32" si="6">IF(H27&gt;0.05,0,IF(D27/$B27&gt;B$38/$B$39,-LOG10(H27),LOG10(H27)))</f>
        <v>0</v>
      </c>
      <c r="M27">
        <f t="shared" ref="M27:M32" si="7">IF(I27&gt;0.05,0,IF(E27/$B27&gt;C$38/$B$39,-LOG10(I27),LOG10(I27)))</f>
        <v>0</v>
      </c>
      <c r="N27">
        <f t="shared" ref="N27:N32" si="8">IF(J27&gt;0.05,0,IF(F27/$B27&gt;D$38/$B$39,-LOG10(J27),LOG10(J27)))</f>
        <v>0</v>
      </c>
    </row>
    <row r="28" spans="1:14" ht="14">
      <c r="A28" t="s">
        <v>26</v>
      </c>
      <c r="B28" s="11">
        <v>0</v>
      </c>
      <c r="D28">
        <v>0</v>
      </c>
      <c r="E28">
        <v>0</v>
      </c>
      <c r="F28">
        <v>0</v>
      </c>
      <c r="H28">
        <f t="shared" ref="H28:H30" si="9">HYPGEOMDIST(D28,$B28,B$38,$B$39)</f>
        <v>1</v>
      </c>
      <c r="I28">
        <f t="shared" ref="I28:I32" si="10">HYPGEOMDIST(E28,$B28,C$38,$B$39)</f>
        <v>1</v>
      </c>
      <c r="J28">
        <f t="shared" ref="J28:J32" si="11">HYPGEOMDIST(F28,$B28,D$38,$B$39)</f>
        <v>1</v>
      </c>
      <c r="K28" t="s">
        <v>26</v>
      </c>
      <c r="L28">
        <f t="shared" si="6"/>
        <v>0</v>
      </c>
      <c r="M28">
        <f t="shared" si="7"/>
        <v>0</v>
      </c>
      <c r="N28">
        <f t="shared" si="8"/>
        <v>0</v>
      </c>
    </row>
    <row r="29" spans="1:14" ht="14">
      <c r="A29" t="s">
        <v>27</v>
      </c>
      <c r="B29" s="11">
        <v>0</v>
      </c>
      <c r="D29">
        <v>0</v>
      </c>
      <c r="E29">
        <v>0</v>
      </c>
      <c r="F29">
        <v>0</v>
      </c>
      <c r="H29">
        <f t="shared" si="9"/>
        <v>1</v>
      </c>
      <c r="I29">
        <f t="shared" si="10"/>
        <v>1</v>
      </c>
      <c r="J29">
        <f t="shared" si="11"/>
        <v>1</v>
      </c>
      <c r="K29" t="s">
        <v>27</v>
      </c>
      <c r="L29">
        <f t="shared" si="6"/>
        <v>0</v>
      </c>
      <c r="M29">
        <f t="shared" si="7"/>
        <v>0</v>
      </c>
      <c r="N29">
        <f t="shared" si="8"/>
        <v>0</v>
      </c>
    </row>
    <row r="30" spans="1:14" ht="14">
      <c r="A30" t="s">
        <v>28</v>
      </c>
      <c r="B30" s="11">
        <v>11</v>
      </c>
      <c r="D30">
        <v>0</v>
      </c>
      <c r="E30">
        <v>0</v>
      </c>
      <c r="F30">
        <v>0</v>
      </c>
      <c r="H30">
        <f t="shared" si="9"/>
        <v>0.9273356979040811</v>
      </c>
      <c r="I30">
        <f t="shared" si="10"/>
        <v>0.76752563294306297</v>
      </c>
      <c r="J30">
        <f t="shared" si="11"/>
        <v>0.85653038081250343</v>
      </c>
      <c r="K30" t="s">
        <v>28</v>
      </c>
      <c r="L30">
        <f t="shared" si="6"/>
        <v>0</v>
      </c>
      <c r="M30">
        <f t="shared" si="7"/>
        <v>0</v>
      </c>
      <c r="N30">
        <f t="shared" si="8"/>
        <v>0</v>
      </c>
    </row>
    <row r="31" spans="1:14" ht="14">
      <c r="A31" t="s">
        <v>29</v>
      </c>
      <c r="B31" s="11">
        <v>69</v>
      </c>
      <c r="D31">
        <v>3</v>
      </c>
      <c r="E31">
        <v>3</v>
      </c>
      <c r="F31">
        <v>2</v>
      </c>
      <c r="H31">
        <f>HYPGEOMDIST(D31,$B31,B$38,$B$39)</f>
        <v>1.05281196531277E-2</v>
      </c>
      <c r="I31">
        <f t="shared" si="10"/>
        <v>0.14387103876430665</v>
      </c>
      <c r="J31">
        <f t="shared" si="11"/>
        <v>0.17870656073218846</v>
      </c>
      <c r="K31" t="s">
        <v>29</v>
      </c>
      <c r="L31">
        <f t="shared" si="6"/>
        <v>1.9776491879020603</v>
      </c>
      <c r="M31">
        <f t="shared" si="7"/>
        <v>0</v>
      </c>
      <c r="N31">
        <f t="shared" si="8"/>
        <v>0</v>
      </c>
    </row>
    <row r="32" spans="1:14" ht="14">
      <c r="A32" t="s">
        <v>30</v>
      </c>
      <c r="B32" s="11">
        <v>163</v>
      </c>
      <c r="D32" s="11">
        <v>5</v>
      </c>
      <c r="E32">
        <v>9</v>
      </c>
      <c r="F32">
        <v>3</v>
      </c>
      <c r="H32">
        <f>HYPGEOMDIST(D32,$B32,B$38,$B$39)</f>
        <v>4.4129504820828022E-3</v>
      </c>
      <c r="I32">
        <f t="shared" si="10"/>
        <v>1.047852601400171E-2</v>
      </c>
      <c r="J32">
        <f t="shared" si="11"/>
        <v>0.20419402969326825</v>
      </c>
      <c r="K32" t="s">
        <v>30</v>
      </c>
      <c r="L32">
        <f t="shared" si="6"/>
        <v>2.3552709457635146</v>
      </c>
      <c r="M32">
        <f t="shared" si="7"/>
        <v>1.9796998040896026</v>
      </c>
      <c r="N32">
        <f t="shared" si="8"/>
        <v>0</v>
      </c>
    </row>
    <row r="33" spans="1:14">
      <c r="B33" s="1"/>
      <c r="E33" s="1"/>
      <c r="F33" s="1"/>
    </row>
    <row r="34" spans="1:14">
      <c r="A34" s="1"/>
      <c r="B34" s="1"/>
      <c r="D34" s="1"/>
      <c r="E34" s="1"/>
      <c r="F34" s="1"/>
      <c r="K34" s="8"/>
    </row>
    <row r="35" spans="1:14">
      <c r="A35" s="1"/>
      <c r="B35" s="1"/>
      <c r="D35" s="1"/>
      <c r="E35" s="1"/>
      <c r="F35" s="1"/>
      <c r="K35" s="8"/>
    </row>
    <row r="36" spans="1:14">
      <c r="A36" s="1"/>
      <c r="B36" s="1"/>
      <c r="D36" s="1"/>
      <c r="E36" s="1"/>
      <c r="F36" s="1"/>
      <c r="K36" s="8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 s="11">
        <v>98</v>
      </c>
      <c r="D43">
        <v>0</v>
      </c>
      <c r="E43">
        <v>0</v>
      </c>
      <c r="F43">
        <v>0</v>
      </c>
      <c r="H43">
        <f>HYPGEOMDIST(D43,$B43,B$78,$B$79)</f>
        <v>3.6341388781111969E-2</v>
      </c>
      <c r="I43">
        <f t="shared" ref="I43:J43" si="12">HYPGEOMDIST(E43,$B43,C$78,$B$79)</f>
        <v>0.78326829694049094</v>
      </c>
      <c r="J43">
        <f t="shared" si="12"/>
        <v>0.46158460690596043</v>
      </c>
      <c r="K43" t="s">
        <v>31</v>
      </c>
      <c r="L43">
        <f>IF(H43&gt;0.05,0,IF(D43/$B43&gt;B$78/$B$79,-LOG10(H43),LOG10(H43)))</f>
        <v>-1.4395984802077066</v>
      </c>
      <c r="M43">
        <f t="shared" ref="M43:N43" si="13">IF(I43&gt;0.05,0,IF(E43/$B43&gt;C$78/$B$79,-LOG10(I43),LOG10(I43)))</f>
        <v>0</v>
      </c>
      <c r="N43">
        <f t="shared" si="13"/>
        <v>0</v>
      </c>
    </row>
    <row r="44" spans="1:14" ht="14">
      <c r="A44" s="14">
        <v>40455</v>
      </c>
      <c r="B44" s="11">
        <v>54</v>
      </c>
      <c r="D44">
        <v>1</v>
      </c>
      <c r="E44">
        <v>0</v>
      </c>
      <c r="F44">
        <v>0</v>
      </c>
      <c r="H44">
        <f t="shared" ref="H44:H73" si="14">HYPGEOMDIST(D44,$B44,B$78,$B$79)</f>
        <v>0.29957863930953449</v>
      </c>
      <c r="I44">
        <f t="shared" ref="I44:I73" si="15">HYPGEOMDIST(E44,$B44,C$78,$B$79)</f>
        <v>0.87416344777355992</v>
      </c>
      <c r="J44">
        <f t="shared" ref="J44:J73" si="16">HYPGEOMDIST(F44,$B44,D$78,$B$79)</f>
        <v>0.65336308631588091</v>
      </c>
      <c r="K44" s="12">
        <v>40455</v>
      </c>
      <c r="L44">
        <f t="shared" ref="L44:L73" si="17">IF(H44&gt;0.05,0,IF(D44/$B44&gt;B$78/$B$79,-LOG10(H44),LOG10(H44)))</f>
        <v>0</v>
      </c>
      <c r="M44">
        <f t="shared" ref="M44:M73" si="18">IF(I44&gt;0.05,0,IF(E44/$B44&gt;C$78/$B$79,-LOG10(I44),LOG10(I44)))</f>
        <v>0</v>
      </c>
      <c r="N44">
        <f t="shared" ref="N44:N73" si="19">IF(J44&gt;0.05,0,IF(F44/$B44&gt;D$78/$B$79,-LOG10(J44),LOG10(J44)))</f>
        <v>0</v>
      </c>
    </row>
    <row r="45" spans="1:14" ht="14">
      <c r="A45" s="15">
        <v>40816</v>
      </c>
      <c r="B45" s="11">
        <v>56</v>
      </c>
      <c r="D45">
        <v>3</v>
      </c>
      <c r="E45">
        <v>0</v>
      </c>
      <c r="F45">
        <v>0</v>
      </c>
      <c r="H45">
        <f t="shared" si="14"/>
        <v>0.16959001202424459</v>
      </c>
      <c r="I45">
        <f t="shared" si="15"/>
        <v>0.86981531215645225</v>
      </c>
      <c r="J45">
        <f t="shared" si="16"/>
        <v>0.64313327871147996</v>
      </c>
      <c r="K45" s="13">
        <v>40816</v>
      </c>
      <c r="L45">
        <f t="shared" si="17"/>
        <v>0</v>
      </c>
      <c r="M45">
        <f t="shared" si="18"/>
        <v>0</v>
      </c>
      <c r="N45">
        <f t="shared" si="19"/>
        <v>0</v>
      </c>
    </row>
    <row r="46" spans="1:14" ht="14">
      <c r="A46" s="11" t="s">
        <v>4</v>
      </c>
      <c r="B46" s="11">
        <v>87</v>
      </c>
      <c r="D46">
        <v>0</v>
      </c>
      <c r="E46">
        <v>0</v>
      </c>
      <c r="F46">
        <v>0</v>
      </c>
      <c r="H46">
        <f t="shared" si="14"/>
        <v>5.2755468579838614E-2</v>
      </c>
      <c r="I46">
        <f t="shared" si="15"/>
        <v>0.80507945341581288</v>
      </c>
      <c r="J46">
        <f t="shared" si="16"/>
        <v>0.50350232317608945</v>
      </c>
      <c r="K46" t="s">
        <v>4</v>
      </c>
      <c r="L46">
        <f t="shared" si="17"/>
        <v>0</v>
      </c>
      <c r="M46">
        <f t="shared" si="18"/>
        <v>0</v>
      </c>
      <c r="N46">
        <f t="shared" si="19"/>
        <v>0</v>
      </c>
    </row>
    <row r="47" spans="1:14" ht="14">
      <c r="A47" s="11" t="s">
        <v>5</v>
      </c>
      <c r="B47" s="11">
        <v>80</v>
      </c>
      <c r="D47">
        <v>1</v>
      </c>
      <c r="E47">
        <v>0</v>
      </c>
      <c r="F47">
        <v>0</v>
      </c>
      <c r="H47">
        <f t="shared" si="14"/>
        <v>0.1842704515164563</v>
      </c>
      <c r="I47">
        <f t="shared" si="15"/>
        <v>0.81926942588798934</v>
      </c>
      <c r="J47">
        <f t="shared" si="16"/>
        <v>0.53212768386779064</v>
      </c>
      <c r="K47" t="s">
        <v>5</v>
      </c>
      <c r="L47">
        <f t="shared" si="17"/>
        <v>0</v>
      </c>
      <c r="M47">
        <f t="shared" si="18"/>
        <v>0</v>
      </c>
      <c r="N47">
        <f t="shared" si="19"/>
        <v>0</v>
      </c>
    </row>
    <row r="48" spans="1:14" ht="14">
      <c r="A48" s="11" t="s">
        <v>6</v>
      </c>
      <c r="B48" s="11">
        <v>105</v>
      </c>
      <c r="D48">
        <v>3</v>
      </c>
      <c r="E48">
        <v>1</v>
      </c>
      <c r="F48">
        <v>1</v>
      </c>
      <c r="H48">
        <f t="shared" si="14"/>
        <v>0.2194779095155496</v>
      </c>
      <c r="I48">
        <f t="shared" si="15"/>
        <v>0.20213901466857076</v>
      </c>
      <c r="J48">
        <f t="shared" si="16"/>
        <v>0.36397613472967005</v>
      </c>
      <c r="K48" t="s">
        <v>6</v>
      </c>
      <c r="L48">
        <f t="shared" si="17"/>
        <v>0</v>
      </c>
      <c r="M48">
        <f t="shared" si="18"/>
        <v>0</v>
      </c>
      <c r="N48">
        <f t="shared" si="19"/>
        <v>0</v>
      </c>
    </row>
    <row r="49" spans="1:14" ht="14">
      <c r="A49" s="11" t="s">
        <v>7</v>
      </c>
      <c r="B49" s="11">
        <v>64</v>
      </c>
      <c r="D49">
        <v>4</v>
      </c>
      <c r="E49">
        <v>0</v>
      </c>
      <c r="F49">
        <v>0</v>
      </c>
      <c r="H49">
        <f t="shared" si="14"/>
        <v>0.10180255184817637</v>
      </c>
      <c r="I49">
        <f t="shared" si="15"/>
        <v>0.85263466178506431</v>
      </c>
      <c r="J49">
        <f t="shared" si="16"/>
        <v>0.60378341717278572</v>
      </c>
      <c r="K49" t="s">
        <v>7</v>
      </c>
      <c r="L49">
        <f t="shared" si="17"/>
        <v>0</v>
      </c>
      <c r="M49">
        <f t="shared" si="18"/>
        <v>0</v>
      </c>
      <c r="N49">
        <f t="shared" si="19"/>
        <v>0</v>
      </c>
    </row>
    <row r="50" spans="1:14" ht="14">
      <c r="A50" s="11" t="s">
        <v>8</v>
      </c>
      <c r="B50" s="11">
        <v>70</v>
      </c>
      <c r="D50">
        <v>2</v>
      </c>
      <c r="E50">
        <v>0</v>
      </c>
      <c r="F50">
        <v>0</v>
      </c>
      <c r="H50">
        <f t="shared" si="14"/>
        <v>0.26827826545535816</v>
      </c>
      <c r="I50">
        <f t="shared" si="15"/>
        <v>0.83996881470475315</v>
      </c>
      <c r="J50">
        <f t="shared" si="16"/>
        <v>0.57585176741810884</v>
      </c>
      <c r="K50" t="s">
        <v>8</v>
      </c>
      <c r="L50">
        <f t="shared" si="17"/>
        <v>0</v>
      </c>
      <c r="M50">
        <f t="shared" si="18"/>
        <v>0</v>
      </c>
      <c r="N50">
        <f t="shared" si="19"/>
        <v>0</v>
      </c>
    </row>
    <row r="51" spans="1:14" ht="14">
      <c r="A51" s="11" t="s">
        <v>9</v>
      </c>
      <c r="B51" s="11">
        <v>91</v>
      </c>
      <c r="D51">
        <v>1</v>
      </c>
      <c r="E51">
        <v>0</v>
      </c>
      <c r="F51">
        <v>0</v>
      </c>
      <c r="H51">
        <f t="shared" si="14"/>
        <v>0.14447028738191026</v>
      </c>
      <c r="I51">
        <f t="shared" si="15"/>
        <v>0.79707981273213446</v>
      </c>
      <c r="J51">
        <f t="shared" si="16"/>
        <v>0.48783844959040457</v>
      </c>
      <c r="K51" t="s">
        <v>9</v>
      </c>
      <c r="L51">
        <f t="shared" si="17"/>
        <v>0</v>
      </c>
      <c r="M51">
        <f t="shared" si="18"/>
        <v>0</v>
      </c>
      <c r="N51">
        <f t="shared" si="19"/>
        <v>0</v>
      </c>
    </row>
    <row r="52" spans="1:14" ht="14">
      <c r="A52" s="11" t="s">
        <v>10</v>
      </c>
      <c r="B52" s="11">
        <v>73</v>
      </c>
      <c r="D52">
        <v>1</v>
      </c>
      <c r="E52">
        <v>0</v>
      </c>
      <c r="F52">
        <v>1</v>
      </c>
      <c r="H52">
        <f t="shared" si="14"/>
        <v>0.21306222212409087</v>
      </c>
      <c r="I52">
        <f t="shared" si="15"/>
        <v>0.83370552891179406</v>
      </c>
      <c r="J52">
        <f t="shared" si="16"/>
        <v>0.32543508694750728</v>
      </c>
      <c r="K52" t="s">
        <v>10</v>
      </c>
      <c r="L52">
        <f t="shared" si="17"/>
        <v>0</v>
      </c>
      <c r="M52">
        <f t="shared" si="18"/>
        <v>0</v>
      </c>
      <c r="N52">
        <f t="shared" si="19"/>
        <v>0</v>
      </c>
    </row>
    <row r="53" spans="1:14" ht="14">
      <c r="A53" s="11" t="s">
        <v>11</v>
      </c>
      <c r="B53" s="11">
        <v>56</v>
      </c>
      <c r="D53">
        <v>1</v>
      </c>
      <c r="E53">
        <v>0</v>
      </c>
      <c r="F53">
        <v>0</v>
      </c>
      <c r="H53">
        <f t="shared" si="14"/>
        <v>0.29037121951547523</v>
      </c>
      <c r="I53">
        <f t="shared" si="15"/>
        <v>0.86981531215645225</v>
      </c>
      <c r="J53">
        <f t="shared" si="16"/>
        <v>0.64313327871147996</v>
      </c>
      <c r="K53" t="s">
        <v>11</v>
      </c>
      <c r="L53">
        <f t="shared" si="17"/>
        <v>0</v>
      </c>
      <c r="M53">
        <f t="shared" si="18"/>
        <v>0</v>
      </c>
      <c r="N53">
        <f t="shared" si="19"/>
        <v>0</v>
      </c>
    </row>
    <row r="54" spans="1:14" ht="14">
      <c r="A54" s="11" t="s">
        <v>12</v>
      </c>
      <c r="B54" s="11">
        <v>29</v>
      </c>
      <c r="D54">
        <v>0</v>
      </c>
      <c r="E54">
        <v>0</v>
      </c>
      <c r="F54">
        <v>0</v>
      </c>
      <c r="H54">
        <f t="shared" si="14"/>
        <v>0.3754719916750896</v>
      </c>
      <c r="I54">
        <f t="shared" si="15"/>
        <v>0.93035424725567284</v>
      </c>
      <c r="J54">
        <f t="shared" si="16"/>
        <v>0.79575539395694839</v>
      </c>
      <c r="K54" t="s">
        <v>12</v>
      </c>
      <c r="L54">
        <f t="shared" si="17"/>
        <v>0</v>
      </c>
      <c r="M54">
        <f t="shared" si="18"/>
        <v>0</v>
      </c>
      <c r="N54">
        <f t="shared" si="19"/>
        <v>0</v>
      </c>
    </row>
    <row r="55" spans="1:14" ht="14">
      <c r="A55" s="11" t="s">
        <v>13</v>
      </c>
      <c r="B55" s="11">
        <v>25</v>
      </c>
      <c r="D55">
        <v>0</v>
      </c>
      <c r="E55">
        <v>0</v>
      </c>
      <c r="F55">
        <v>0</v>
      </c>
      <c r="H55">
        <f t="shared" si="14"/>
        <v>0.42981888576113481</v>
      </c>
      <c r="I55">
        <f t="shared" si="15"/>
        <v>0.93966881468591201</v>
      </c>
      <c r="J55">
        <f t="shared" si="16"/>
        <v>0.82124329797883244</v>
      </c>
      <c r="K55" t="s">
        <v>13</v>
      </c>
      <c r="L55">
        <f t="shared" si="17"/>
        <v>0</v>
      </c>
      <c r="M55">
        <f t="shared" si="18"/>
        <v>0</v>
      </c>
      <c r="N55">
        <f t="shared" si="19"/>
        <v>0</v>
      </c>
    </row>
    <row r="56" spans="1:14" ht="14">
      <c r="A56" s="11" t="s">
        <v>14</v>
      </c>
      <c r="B56" s="11">
        <v>35</v>
      </c>
      <c r="D56">
        <v>0</v>
      </c>
      <c r="E56">
        <v>0</v>
      </c>
      <c r="F56">
        <v>0</v>
      </c>
      <c r="H56">
        <f t="shared" si="14"/>
        <v>0.30654780853732866</v>
      </c>
      <c r="I56">
        <f t="shared" si="15"/>
        <v>0.91655256613615188</v>
      </c>
      <c r="J56">
        <f t="shared" si="16"/>
        <v>0.75899202465574822</v>
      </c>
      <c r="K56" t="s">
        <v>14</v>
      </c>
      <c r="L56">
        <f t="shared" si="17"/>
        <v>0</v>
      </c>
      <c r="M56">
        <f t="shared" si="18"/>
        <v>0</v>
      </c>
      <c r="N56">
        <f t="shared" si="19"/>
        <v>0</v>
      </c>
    </row>
    <row r="57" spans="1:14" ht="14">
      <c r="A57" s="11" t="s">
        <v>15</v>
      </c>
      <c r="B57" s="11">
        <v>17</v>
      </c>
      <c r="D57">
        <v>0</v>
      </c>
      <c r="E57">
        <v>0</v>
      </c>
      <c r="F57">
        <v>0</v>
      </c>
      <c r="H57">
        <f t="shared" si="14"/>
        <v>0.5632141376504276</v>
      </c>
      <c r="I57">
        <f t="shared" si="15"/>
        <v>0.95857419323023019</v>
      </c>
      <c r="J57">
        <f t="shared" si="16"/>
        <v>0.87468146441506966</v>
      </c>
      <c r="K57" t="s">
        <v>15</v>
      </c>
      <c r="L57">
        <f t="shared" si="17"/>
        <v>0</v>
      </c>
      <c r="M57">
        <f t="shared" si="18"/>
        <v>0</v>
      </c>
      <c r="N57">
        <f t="shared" si="19"/>
        <v>0</v>
      </c>
    </row>
    <row r="58" spans="1:14" ht="14">
      <c r="A58" s="11" t="s">
        <v>16</v>
      </c>
      <c r="B58" s="11">
        <v>38</v>
      </c>
      <c r="D58">
        <v>0</v>
      </c>
      <c r="E58">
        <v>0</v>
      </c>
      <c r="F58">
        <v>0</v>
      </c>
      <c r="H58">
        <f t="shared" si="14"/>
        <v>0.27698146862417233</v>
      </c>
      <c r="I58">
        <f t="shared" si="15"/>
        <v>0.90972750534794566</v>
      </c>
      <c r="J58">
        <f t="shared" si="16"/>
        <v>0.74124916809182873</v>
      </c>
      <c r="K58" t="s">
        <v>16</v>
      </c>
      <c r="L58">
        <f t="shared" si="17"/>
        <v>0</v>
      </c>
      <c r="M58">
        <f t="shared" si="18"/>
        <v>0</v>
      </c>
      <c r="N58">
        <f t="shared" si="19"/>
        <v>0</v>
      </c>
    </row>
    <row r="59" spans="1:14" ht="14">
      <c r="A59" s="11" t="s">
        <v>37</v>
      </c>
      <c r="B59" s="11">
        <v>15</v>
      </c>
      <c r="D59">
        <v>1</v>
      </c>
      <c r="E59">
        <v>0</v>
      </c>
      <c r="F59">
        <v>0</v>
      </c>
      <c r="H59">
        <f t="shared" si="14"/>
        <v>0.31052715837118294</v>
      </c>
      <c r="I59">
        <f t="shared" si="15"/>
        <v>0.96335873986618858</v>
      </c>
      <c r="J59">
        <f t="shared" si="16"/>
        <v>0.88857299404015233</v>
      </c>
      <c r="K59" t="s">
        <v>37</v>
      </c>
      <c r="L59">
        <f t="shared" si="17"/>
        <v>0</v>
      </c>
      <c r="M59">
        <f t="shared" si="18"/>
        <v>0</v>
      </c>
      <c r="N59">
        <f t="shared" si="19"/>
        <v>0</v>
      </c>
    </row>
    <row r="60" spans="1:14" ht="14">
      <c r="A60" s="11" t="s">
        <v>17</v>
      </c>
      <c r="B60" s="11">
        <v>41</v>
      </c>
      <c r="D60">
        <v>2</v>
      </c>
      <c r="E60">
        <v>0</v>
      </c>
      <c r="F60">
        <v>0</v>
      </c>
      <c r="H60">
        <f t="shared" si="14"/>
        <v>0.24242710065641471</v>
      </c>
      <c r="I60">
        <f t="shared" si="15"/>
        <v>0.90295247874210949</v>
      </c>
      <c r="J60">
        <f t="shared" si="16"/>
        <v>0.72391907847082537</v>
      </c>
      <c r="K60" t="s">
        <v>17</v>
      </c>
      <c r="L60">
        <f t="shared" si="17"/>
        <v>0</v>
      </c>
      <c r="M60">
        <f t="shared" si="18"/>
        <v>0</v>
      </c>
      <c r="N60">
        <f t="shared" si="19"/>
        <v>0</v>
      </c>
    </row>
    <row r="61" spans="1:14" ht="14">
      <c r="A61" s="11" t="s">
        <v>18</v>
      </c>
      <c r="B61" s="11">
        <v>49</v>
      </c>
      <c r="D61">
        <v>2</v>
      </c>
      <c r="E61">
        <v>0</v>
      </c>
      <c r="F61">
        <v>2</v>
      </c>
      <c r="H61">
        <f t="shared" si="14"/>
        <v>0.26543285412474299</v>
      </c>
      <c r="I61">
        <f t="shared" si="15"/>
        <v>0.88512761528000872</v>
      </c>
      <c r="J61">
        <f t="shared" si="16"/>
        <v>4.9881475531113287E-2</v>
      </c>
      <c r="K61" t="s">
        <v>18</v>
      </c>
      <c r="L61">
        <f t="shared" si="17"/>
        <v>0</v>
      </c>
      <c r="M61">
        <f t="shared" si="18"/>
        <v>0</v>
      </c>
      <c r="N61">
        <f t="shared" si="19"/>
        <v>1.3020607082499827</v>
      </c>
    </row>
    <row r="62" spans="1:14" ht="14">
      <c r="A62" s="11" t="s">
        <v>19</v>
      </c>
      <c r="B62" s="11">
        <v>19</v>
      </c>
      <c r="D62">
        <v>0</v>
      </c>
      <c r="E62">
        <v>0</v>
      </c>
      <c r="F62">
        <v>0</v>
      </c>
      <c r="H62">
        <f t="shared" si="14"/>
        <v>0.52641713063329043</v>
      </c>
      <c r="I62">
        <f t="shared" si="15"/>
        <v>0.95381303969721232</v>
      </c>
      <c r="J62">
        <f t="shared" si="16"/>
        <v>0.86100605001480401</v>
      </c>
      <c r="K62" t="s">
        <v>19</v>
      </c>
      <c r="L62">
        <f t="shared" si="17"/>
        <v>0</v>
      </c>
      <c r="M62">
        <f t="shared" si="18"/>
        <v>0</v>
      </c>
      <c r="N62">
        <f t="shared" si="19"/>
        <v>0</v>
      </c>
    </row>
    <row r="63" spans="1:14" ht="14">
      <c r="A63" s="11" t="s">
        <v>20</v>
      </c>
      <c r="B63" s="11">
        <v>33</v>
      </c>
      <c r="D63">
        <v>2</v>
      </c>
      <c r="E63">
        <v>0</v>
      </c>
      <c r="F63">
        <v>0</v>
      </c>
      <c r="H63">
        <f t="shared" si="14"/>
        <v>0.20444858762021731</v>
      </c>
      <c r="I63">
        <f t="shared" si="15"/>
        <v>0.92113058287797711</v>
      </c>
      <c r="J63">
        <f t="shared" si="16"/>
        <v>0.7710547314519558</v>
      </c>
      <c r="K63" t="s">
        <v>20</v>
      </c>
      <c r="L63">
        <f t="shared" si="17"/>
        <v>0</v>
      </c>
      <c r="M63">
        <f t="shared" si="18"/>
        <v>0</v>
      </c>
      <c r="N63">
        <f t="shared" si="19"/>
        <v>0</v>
      </c>
    </row>
    <row r="64" spans="1:14" ht="14">
      <c r="A64" s="11" t="s">
        <v>21</v>
      </c>
      <c r="B64" s="11">
        <v>31</v>
      </c>
      <c r="D64">
        <v>0</v>
      </c>
      <c r="E64">
        <v>0</v>
      </c>
      <c r="F64">
        <v>0</v>
      </c>
      <c r="H64">
        <f t="shared" si="14"/>
        <v>0.35092967249226076</v>
      </c>
      <c r="I64">
        <f t="shared" si="15"/>
        <v>0.92573110695448191</v>
      </c>
      <c r="J64">
        <f t="shared" si="16"/>
        <v>0.78330818751824405</v>
      </c>
      <c r="K64" t="s">
        <v>21</v>
      </c>
      <c r="L64">
        <f t="shared" si="17"/>
        <v>0</v>
      </c>
      <c r="M64">
        <f t="shared" si="18"/>
        <v>0</v>
      </c>
      <c r="N64">
        <f t="shared" si="19"/>
        <v>0</v>
      </c>
    </row>
    <row r="65" spans="1:14" ht="14">
      <c r="A65" s="11" t="s">
        <v>22</v>
      </c>
      <c r="B65" s="11">
        <v>81</v>
      </c>
      <c r="D65">
        <v>8</v>
      </c>
      <c r="E65">
        <v>0</v>
      </c>
      <c r="F65">
        <v>2</v>
      </c>
      <c r="H65">
        <f t="shared" si="14"/>
        <v>3.9840275125456667E-3</v>
      </c>
      <c r="I65">
        <f t="shared" si="15"/>
        <v>0.81722731484044187</v>
      </c>
      <c r="J65">
        <f t="shared" si="16"/>
        <v>0.10702043970923557</v>
      </c>
      <c r="K65" t="s">
        <v>22</v>
      </c>
      <c r="L65">
        <f t="shared" si="17"/>
        <v>2.3996776711254699</v>
      </c>
      <c r="M65">
        <f t="shared" si="18"/>
        <v>0</v>
      </c>
      <c r="N65">
        <f t="shared" si="19"/>
        <v>0</v>
      </c>
    </row>
    <row r="66" spans="1:14" ht="14">
      <c r="A66" s="11" t="s">
        <v>23</v>
      </c>
      <c r="B66" s="11">
        <v>55</v>
      </c>
      <c r="D66">
        <v>1</v>
      </c>
      <c r="E66">
        <v>0</v>
      </c>
      <c r="F66">
        <v>0</v>
      </c>
      <c r="H66">
        <f t="shared" si="14"/>
        <v>0.29498796146861478</v>
      </c>
      <c r="I66">
        <f t="shared" si="15"/>
        <v>0.87198671208538325</v>
      </c>
      <c r="J66">
        <f t="shared" si="16"/>
        <v>0.64822810291241817</v>
      </c>
      <c r="K66" t="s">
        <v>23</v>
      </c>
      <c r="L66">
        <f t="shared" si="17"/>
        <v>0</v>
      </c>
      <c r="M66">
        <f t="shared" si="18"/>
        <v>0</v>
      </c>
      <c r="N66">
        <f t="shared" si="19"/>
        <v>0</v>
      </c>
    </row>
    <row r="67" spans="1:14" ht="14">
      <c r="A67" s="11" t="s">
        <v>24</v>
      </c>
      <c r="B67" s="11">
        <v>24</v>
      </c>
      <c r="D67">
        <v>1</v>
      </c>
      <c r="E67">
        <v>0</v>
      </c>
      <c r="F67">
        <v>0</v>
      </c>
      <c r="H67">
        <f t="shared" si="14"/>
        <v>0.36671014387600442</v>
      </c>
      <c r="I67">
        <f t="shared" si="15"/>
        <v>0.94201176326546299</v>
      </c>
      <c r="J67">
        <f t="shared" si="16"/>
        <v>0.82774118854646739</v>
      </c>
      <c r="K67" t="s">
        <v>24</v>
      </c>
      <c r="L67">
        <f t="shared" si="17"/>
        <v>0</v>
      </c>
      <c r="M67">
        <f t="shared" si="18"/>
        <v>0</v>
      </c>
      <c r="N67">
        <f t="shared" si="19"/>
        <v>0</v>
      </c>
    </row>
    <row r="68" spans="1:14" ht="14">
      <c r="A68" s="11" t="s">
        <v>25</v>
      </c>
      <c r="B68" s="11">
        <v>0</v>
      </c>
      <c r="D68">
        <v>0</v>
      </c>
      <c r="E68">
        <v>0</v>
      </c>
      <c r="F68">
        <v>0</v>
      </c>
      <c r="H68">
        <f t="shared" si="14"/>
        <v>1</v>
      </c>
      <c r="I68">
        <f t="shared" si="15"/>
        <v>1</v>
      </c>
      <c r="J68">
        <f t="shared" si="16"/>
        <v>1</v>
      </c>
      <c r="K68" t="s">
        <v>25</v>
      </c>
      <c r="L68">
        <f t="shared" si="17"/>
        <v>0</v>
      </c>
      <c r="M68">
        <f t="shared" si="18"/>
        <v>0</v>
      </c>
      <c r="N68">
        <f t="shared" si="19"/>
        <v>0</v>
      </c>
    </row>
    <row r="69" spans="1:14" ht="14">
      <c r="A69" s="11" t="s">
        <v>26</v>
      </c>
      <c r="B69" s="11">
        <v>0</v>
      </c>
      <c r="D69">
        <v>0</v>
      </c>
      <c r="E69">
        <v>0</v>
      </c>
      <c r="F69">
        <v>0</v>
      </c>
      <c r="H69">
        <f t="shared" si="14"/>
        <v>1</v>
      </c>
      <c r="I69">
        <f t="shared" si="15"/>
        <v>1</v>
      </c>
      <c r="J69">
        <f t="shared" si="16"/>
        <v>1</v>
      </c>
      <c r="K69" t="s">
        <v>26</v>
      </c>
      <c r="L69">
        <f t="shared" si="17"/>
        <v>0</v>
      </c>
      <c r="M69">
        <f t="shared" si="18"/>
        <v>0</v>
      </c>
      <c r="N69">
        <f t="shared" si="19"/>
        <v>0</v>
      </c>
    </row>
    <row r="70" spans="1:14" ht="14">
      <c r="A70" s="11" t="s">
        <v>27</v>
      </c>
      <c r="B70" s="11">
        <v>0</v>
      </c>
      <c r="D70">
        <v>0</v>
      </c>
      <c r="E70">
        <v>0</v>
      </c>
      <c r="F70">
        <v>0</v>
      </c>
      <c r="H70">
        <f t="shared" si="14"/>
        <v>1</v>
      </c>
      <c r="I70">
        <f t="shared" si="15"/>
        <v>1</v>
      </c>
      <c r="J70">
        <f t="shared" si="16"/>
        <v>1</v>
      </c>
      <c r="K70" t="s">
        <v>27</v>
      </c>
      <c r="L70">
        <f t="shared" si="17"/>
        <v>0</v>
      </c>
      <c r="M70">
        <f t="shared" si="18"/>
        <v>0</v>
      </c>
      <c r="N70">
        <f t="shared" si="19"/>
        <v>0</v>
      </c>
    </row>
    <row r="71" spans="1:14" ht="14">
      <c r="A71" s="11" t="s">
        <v>28</v>
      </c>
      <c r="B71" s="11">
        <v>11</v>
      </c>
      <c r="D71">
        <v>0</v>
      </c>
      <c r="E71">
        <v>0</v>
      </c>
      <c r="F71">
        <v>0</v>
      </c>
      <c r="H71">
        <f t="shared" si="14"/>
        <v>0.68974766428089951</v>
      </c>
      <c r="I71">
        <f t="shared" si="15"/>
        <v>0.97299846540383417</v>
      </c>
      <c r="J71">
        <f t="shared" si="16"/>
        <v>0.91701804433136147</v>
      </c>
      <c r="K71" t="s">
        <v>28</v>
      </c>
      <c r="L71">
        <f t="shared" si="17"/>
        <v>0</v>
      </c>
      <c r="M71">
        <f t="shared" si="18"/>
        <v>0</v>
      </c>
      <c r="N71">
        <f t="shared" si="19"/>
        <v>0</v>
      </c>
    </row>
    <row r="72" spans="1:14" ht="14">
      <c r="A72" s="11" t="s">
        <v>29</v>
      </c>
      <c r="B72" s="11">
        <v>69</v>
      </c>
      <c r="D72">
        <v>3</v>
      </c>
      <c r="E72">
        <v>2</v>
      </c>
      <c r="F72">
        <v>3</v>
      </c>
      <c r="H72">
        <f t="shared" si="14"/>
        <v>0.20677664580281885</v>
      </c>
      <c r="I72">
        <f t="shared" si="15"/>
        <v>1.2130656442299022E-2</v>
      </c>
      <c r="J72">
        <f t="shared" si="16"/>
        <v>1.4915653093280761E-2</v>
      </c>
      <c r="K72" t="s">
        <v>29</v>
      </c>
      <c r="L72">
        <f t="shared" si="17"/>
        <v>0</v>
      </c>
      <c r="M72">
        <f t="shared" si="18"/>
        <v>1.9161156969442839</v>
      </c>
      <c r="N72">
        <f t="shared" si="19"/>
        <v>1.8263577259694794</v>
      </c>
    </row>
    <row r="73" spans="1:14" ht="14">
      <c r="A73" s="11" t="s">
        <v>30</v>
      </c>
      <c r="B73" s="11">
        <v>163</v>
      </c>
      <c r="D73">
        <v>10</v>
      </c>
      <c r="E73">
        <v>2</v>
      </c>
      <c r="F73">
        <v>5</v>
      </c>
      <c r="H73">
        <f t="shared" si="14"/>
        <v>2.5374709728819889E-2</v>
      </c>
      <c r="I73">
        <f t="shared" si="15"/>
        <v>5.4374538328365411E-2</v>
      </c>
      <c r="J73">
        <f t="shared" si="16"/>
        <v>7.5362351710675096E-3</v>
      </c>
      <c r="K73" t="s">
        <v>30</v>
      </c>
      <c r="L73">
        <f t="shared" si="17"/>
        <v>1.5955989171139155</v>
      </c>
      <c r="M73">
        <f t="shared" si="18"/>
        <v>0</v>
      </c>
      <c r="N73">
        <f t="shared" si="19"/>
        <v>2.1228455576802334</v>
      </c>
    </row>
    <row r="74" spans="1:14">
      <c r="K74" s="4"/>
    </row>
    <row r="75" spans="1:14">
      <c r="K75" s="4"/>
    </row>
    <row r="76" spans="1:14">
      <c r="K76" s="4"/>
    </row>
    <row r="77" spans="1:14">
      <c r="B77" t="s">
        <v>44</v>
      </c>
      <c r="C77" t="s">
        <v>45</v>
      </c>
      <c r="D77" t="s">
        <v>46</v>
      </c>
      <c r="K77" s="4"/>
    </row>
    <row r="78" spans="1:14">
      <c r="A78" t="s">
        <v>1</v>
      </c>
      <c r="B78">
        <v>855</v>
      </c>
      <c r="C78">
        <v>64</v>
      </c>
      <c r="D78">
        <v>202</v>
      </c>
      <c r="K78" s="4"/>
    </row>
    <row r="79" spans="1:14">
      <c r="A79" t="s">
        <v>2</v>
      </c>
      <c r="B79" s="2">
        <v>25756</v>
      </c>
      <c r="K79" s="4"/>
    </row>
    <row r="80" spans="1:14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9"/>
    </row>
    <row r="86" spans="11:11">
      <c r="K86" s="9"/>
    </row>
    <row r="87" spans="11:11">
      <c r="K87" s="9"/>
    </row>
    <row r="88" spans="11:11">
      <c r="K88" s="9"/>
    </row>
    <row r="107" spans="11:11">
      <c r="K107" s="9"/>
    </row>
    <row r="108" spans="11:11">
      <c r="K108" s="9"/>
    </row>
    <row r="109" spans="11:11">
      <c r="K109" s="9"/>
    </row>
    <row r="110" spans="11:11">
      <c r="K110" s="9"/>
    </row>
    <row r="111" spans="11:11">
      <c r="K111" s="9"/>
    </row>
    <row r="112" spans="11:11">
      <c r="K112" s="9"/>
    </row>
    <row r="113" spans="11:11">
      <c r="K113" s="9"/>
    </row>
    <row r="114" spans="11:11">
      <c r="K114" s="9"/>
    </row>
    <row r="115" spans="11:11">
      <c r="K115" s="9"/>
    </row>
    <row r="116" spans="11:11">
      <c r="K116" s="9"/>
    </row>
    <row r="117" spans="11:11">
      <c r="K117" s="9"/>
    </row>
    <row r="118" spans="11:11">
      <c r="K118" s="9"/>
    </row>
    <row r="119" spans="11:11">
      <c r="K119" s="9"/>
    </row>
    <row r="120" spans="11:11">
      <c r="K120" s="9"/>
    </row>
    <row r="121" spans="11:11">
      <c r="K121" s="9"/>
    </row>
    <row r="122" spans="11:11">
      <c r="K122" s="9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4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165</v>
      </c>
      <c r="D2">
        <v>0</v>
      </c>
      <c r="E2">
        <v>1</v>
      </c>
      <c r="F2">
        <v>8</v>
      </c>
      <c r="H2">
        <f t="shared" ref="H2:J27" si="0">HYPGEOMDIST(D2,$B2,B$38,$B$39)</f>
        <v>0.32142080039894366</v>
      </c>
      <c r="I2">
        <f t="shared" si="0"/>
        <v>7.5474107310380859E-2</v>
      </c>
      <c r="J2">
        <f t="shared" si="0"/>
        <v>1.7697424019022222E-3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2.7520899435670012</v>
      </c>
    </row>
    <row r="3" spans="1:14">
      <c r="A3" s="12">
        <v>40455</v>
      </c>
      <c r="B3">
        <v>132</v>
      </c>
      <c r="D3">
        <v>1</v>
      </c>
      <c r="E3">
        <v>3</v>
      </c>
      <c r="F3">
        <v>5</v>
      </c>
      <c r="H3">
        <f t="shared" si="0"/>
        <v>0.36840854503210096</v>
      </c>
      <c r="I3">
        <f t="shared" si="0"/>
        <v>0.22648281367030737</v>
      </c>
      <c r="J3">
        <f t="shared" si="0"/>
        <v>2.7417897340398848E-2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1.561965854013192</v>
      </c>
    </row>
    <row r="4" spans="1:14">
      <c r="A4" s="13">
        <v>40816</v>
      </c>
      <c r="B4">
        <v>171</v>
      </c>
      <c r="D4">
        <v>0</v>
      </c>
      <c r="E4">
        <v>4</v>
      </c>
      <c r="F4">
        <v>0</v>
      </c>
      <c r="H4">
        <f t="shared" si="0"/>
        <v>0.30838223985621044</v>
      </c>
      <c r="I4">
        <f t="shared" si="0"/>
        <v>0.1982386514350172</v>
      </c>
      <c r="J4">
        <f t="shared" si="0"/>
        <v>8.9365624329147866E-2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148</v>
      </c>
      <c r="D5">
        <v>1</v>
      </c>
      <c r="E5">
        <v>5</v>
      </c>
      <c r="F5">
        <v>3</v>
      </c>
      <c r="H5">
        <f t="shared" si="0"/>
        <v>0.37015551525501816</v>
      </c>
      <c r="I5">
        <f t="shared" si="0"/>
        <v>0.13468223982438823</v>
      </c>
      <c r="J5">
        <f t="shared" si="0"/>
        <v>0.18833360737747751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59</v>
      </c>
      <c r="D6">
        <v>0</v>
      </c>
      <c r="E6">
        <v>0</v>
      </c>
      <c r="F6">
        <v>0</v>
      </c>
      <c r="H6">
        <f t="shared" si="0"/>
        <v>0.66697029805022912</v>
      </c>
      <c r="I6">
        <f t="shared" si="0"/>
        <v>0.24160050963202903</v>
      </c>
      <c r="J6">
        <f t="shared" si="0"/>
        <v>0.43542927128017822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7</v>
      </c>
      <c r="D7">
        <v>1</v>
      </c>
      <c r="E7">
        <v>1</v>
      </c>
      <c r="F7">
        <v>2</v>
      </c>
      <c r="H7">
        <f t="shared" si="0"/>
        <v>4.5916045365241485E-2</v>
      </c>
      <c r="I7">
        <f t="shared" si="0"/>
        <v>0.14401302776989822</v>
      </c>
      <c r="J7">
        <f t="shared" si="0"/>
        <v>3.8148461795970054E-3</v>
      </c>
      <c r="K7" t="s">
        <v>6</v>
      </c>
      <c r="L7">
        <f t="shared" si="1"/>
        <v>1.3380355237026877</v>
      </c>
      <c r="M7">
        <f t="shared" si="1"/>
        <v>0</v>
      </c>
      <c r="N7">
        <f t="shared" si="1"/>
        <v>2.418522968770441</v>
      </c>
    </row>
    <row r="8" spans="1:14">
      <c r="A8" t="s">
        <v>7</v>
      </c>
      <c r="B8">
        <v>45</v>
      </c>
      <c r="D8">
        <v>0</v>
      </c>
      <c r="E8">
        <v>0</v>
      </c>
      <c r="F8">
        <v>0</v>
      </c>
      <c r="H8">
        <f t="shared" si="0"/>
        <v>0.73431192101313769</v>
      </c>
      <c r="I8">
        <f t="shared" si="0"/>
        <v>0.33854081595558488</v>
      </c>
      <c r="J8">
        <f t="shared" si="0"/>
        <v>0.53048569800260748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154</v>
      </c>
      <c r="D9">
        <v>1</v>
      </c>
      <c r="E9">
        <v>8</v>
      </c>
      <c r="F9">
        <v>6</v>
      </c>
      <c r="H9">
        <f t="shared" si="0"/>
        <v>0.36963497724126065</v>
      </c>
      <c r="I9">
        <f t="shared" si="0"/>
        <v>1.9608080159363571E-2</v>
      </c>
      <c r="J9">
        <f t="shared" si="0"/>
        <v>1.5390617418346712E-2</v>
      </c>
      <c r="K9" t="s">
        <v>8</v>
      </c>
      <c r="L9">
        <f t="shared" si="1"/>
        <v>0</v>
      </c>
      <c r="M9">
        <f t="shared" si="1"/>
        <v>1.7075649263225783</v>
      </c>
      <c r="N9">
        <f t="shared" si="1"/>
        <v>1.81274395742632</v>
      </c>
    </row>
    <row r="10" spans="1:14">
      <c r="A10" t="s">
        <v>9</v>
      </c>
      <c r="B10">
        <v>161</v>
      </c>
      <c r="D10">
        <v>1</v>
      </c>
      <c r="E10">
        <v>3</v>
      </c>
      <c r="F10">
        <v>4</v>
      </c>
      <c r="H10">
        <f t="shared" si="0"/>
        <v>0.36831921121694222</v>
      </c>
      <c r="I10">
        <f t="shared" si="0"/>
        <v>0.20534109324705599</v>
      </c>
      <c r="J10">
        <f t="shared" si="0"/>
        <v>0.11304499312142681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177</v>
      </c>
      <c r="D11">
        <v>1</v>
      </c>
      <c r="E11">
        <v>0</v>
      </c>
      <c r="F11">
        <v>1</v>
      </c>
      <c r="H11">
        <f t="shared" si="0"/>
        <v>0.3628142500458636</v>
      </c>
      <c r="I11">
        <f t="shared" si="0"/>
        <v>1.3963075828210407E-2</v>
      </c>
      <c r="J11">
        <f t="shared" si="0"/>
        <v>0.20738248107201687</v>
      </c>
      <c r="K11" t="s">
        <v>10</v>
      </c>
      <c r="L11">
        <f t="shared" si="1"/>
        <v>0</v>
      </c>
      <c r="M11">
        <f t="shared" si="1"/>
        <v>-1.8550189034836624</v>
      </c>
      <c r="N11">
        <f t="shared" si="1"/>
        <v>0</v>
      </c>
    </row>
    <row r="12" spans="1:14">
      <c r="A12" t="s">
        <v>11</v>
      </c>
      <c r="B12">
        <v>186</v>
      </c>
      <c r="D12">
        <v>1</v>
      </c>
      <c r="E12">
        <v>3</v>
      </c>
      <c r="F12">
        <v>7</v>
      </c>
      <c r="H12">
        <f t="shared" si="0"/>
        <v>0.35841541673578253</v>
      </c>
      <c r="I12">
        <f t="shared" si="0"/>
        <v>0.17380060141993331</v>
      </c>
      <c r="J12">
        <f t="shared" si="0"/>
        <v>1.1233483289537891E-2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1.9494855563957287</v>
      </c>
    </row>
    <row r="13" spans="1:14">
      <c r="A13" t="s">
        <v>12</v>
      </c>
      <c r="B13">
        <v>156</v>
      </c>
      <c r="D13">
        <v>1</v>
      </c>
      <c r="E13">
        <v>11</v>
      </c>
      <c r="F13">
        <v>5</v>
      </c>
      <c r="H13">
        <f t="shared" si="0"/>
        <v>0.36933399234480996</v>
      </c>
      <c r="I13">
        <f t="shared" si="0"/>
        <v>9.3563468673364333E-4</v>
      </c>
      <c r="J13">
        <f t="shared" si="0"/>
        <v>4.5759290098216943E-2</v>
      </c>
      <c r="K13" t="s">
        <v>12</v>
      </c>
      <c r="L13">
        <f t="shared" si="1"/>
        <v>0</v>
      </c>
      <c r="M13">
        <f t="shared" si="1"/>
        <v>3.02889368598882</v>
      </c>
      <c r="N13">
        <f t="shared" si="1"/>
        <v>1.3395207217329206</v>
      </c>
    </row>
    <row r="14" spans="1:14">
      <c r="A14" t="s">
        <v>13</v>
      </c>
      <c r="B14">
        <v>0</v>
      </c>
      <c r="D14">
        <v>0</v>
      </c>
      <c r="E14">
        <v>0</v>
      </c>
      <c r="F14">
        <v>0</v>
      </c>
      <c r="H14">
        <f t="shared" si="0"/>
        <v>1</v>
      </c>
      <c r="I14">
        <f t="shared" si="0"/>
        <v>1</v>
      </c>
      <c r="J14">
        <f t="shared" si="0"/>
        <v>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0</v>
      </c>
      <c r="D15">
        <v>0</v>
      </c>
      <c r="E15">
        <v>0</v>
      </c>
      <c r="F15">
        <v>0</v>
      </c>
      <c r="H15">
        <f t="shared" si="0"/>
        <v>1</v>
      </c>
      <c r="I15">
        <f t="shared" si="0"/>
        <v>1</v>
      </c>
      <c r="J15">
        <f t="shared" si="0"/>
        <v>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0</v>
      </c>
      <c r="D16">
        <v>0</v>
      </c>
      <c r="E16">
        <v>0</v>
      </c>
      <c r="F16">
        <v>0</v>
      </c>
      <c r="H16">
        <f t="shared" si="0"/>
        <v>1</v>
      </c>
      <c r="I16">
        <f t="shared" si="0"/>
        <v>1</v>
      </c>
      <c r="J16">
        <f t="shared" si="0"/>
        <v>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0</v>
      </c>
      <c r="D17">
        <v>0</v>
      </c>
      <c r="E17">
        <v>0</v>
      </c>
      <c r="F17">
        <v>0</v>
      </c>
      <c r="H17">
        <f t="shared" si="0"/>
        <v>1</v>
      </c>
      <c r="I17">
        <f t="shared" si="0"/>
        <v>1</v>
      </c>
      <c r="J17">
        <f t="shared" si="0"/>
        <v>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 t="shared" si="0"/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165</v>
      </c>
      <c r="D43">
        <v>9</v>
      </c>
      <c r="E43">
        <v>0</v>
      </c>
      <c r="F43">
        <v>0</v>
      </c>
      <c r="H43">
        <f>HYPGEOMDIST(D43,$B43,B$78,$B$79)</f>
        <v>5.0434038456261196E-2</v>
      </c>
      <c r="I43">
        <f t="shared" ref="I43:J58" si="4">HYPGEOMDIST(E43,$B43,C$78,$B$79)</f>
        <v>0.66243954015586703</v>
      </c>
      <c r="J43">
        <f t="shared" si="4"/>
        <v>0.2716233196881343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132</v>
      </c>
      <c r="D44">
        <v>6</v>
      </c>
      <c r="E44">
        <v>1</v>
      </c>
      <c r="F44">
        <v>2</v>
      </c>
      <c r="H44">
        <f t="shared" ref="H44:J73" si="6">HYPGEOMDIST(D44,$B44,B$78,$B$79)</f>
        <v>0.1247508426687233</v>
      </c>
      <c r="I44">
        <f t="shared" si="4"/>
        <v>0.23778543632548599</v>
      </c>
      <c r="J44">
        <f t="shared" si="4"/>
        <v>0.19158353083037585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171</v>
      </c>
      <c r="D45">
        <v>4</v>
      </c>
      <c r="E45">
        <v>0</v>
      </c>
      <c r="F45">
        <v>0</v>
      </c>
      <c r="H45">
        <f t="shared" si="6"/>
        <v>0.14879167328412085</v>
      </c>
      <c r="I45">
        <f t="shared" si="4"/>
        <v>0.65256043393740704</v>
      </c>
      <c r="J45">
        <f t="shared" si="4"/>
        <v>0.25900912205352955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148</v>
      </c>
      <c r="D46">
        <v>6</v>
      </c>
      <c r="E46">
        <v>0</v>
      </c>
      <c r="F46">
        <v>3</v>
      </c>
      <c r="H46">
        <f t="shared" si="6"/>
        <v>0.14636863414612367</v>
      </c>
      <c r="I46">
        <f t="shared" si="4"/>
        <v>0.69123683595174401</v>
      </c>
      <c r="J46">
        <f t="shared" si="4"/>
        <v>8.1451911571834706E-2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59</v>
      </c>
      <c r="D47">
        <v>0</v>
      </c>
      <c r="E47">
        <v>0</v>
      </c>
      <c r="F47">
        <v>0</v>
      </c>
      <c r="H47">
        <f t="shared" si="6"/>
        <v>0.13613562709547769</v>
      </c>
      <c r="I47">
        <f t="shared" si="4"/>
        <v>0.86333299835523047</v>
      </c>
      <c r="J47">
        <f t="shared" si="4"/>
        <v>0.62808664817549786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7</v>
      </c>
      <c r="D48">
        <v>2</v>
      </c>
      <c r="E48">
        <v>1</v>
      </c>
      <c r="F48">
        <v>1</v>
      </c>
      <c r="H48">
        <f t="shared" si="6"/>
        <v>1.953250827171377E-2</v>
      </c>
      <c r="I48">
        <f t="shared" si="4"/>
        <v>1.7140249208647557E-2</v>
      </c>
      <c r="J48">
        <f t="shared" si="4"/>
        <v>5.2378495609665315E-2</v>
      </c>
      <c r="K48" t="s">
        <v>6</v>
      </c>
      <c r="L48">
        <f t="shared" si="7"/>
        <v>1.7092419831013819</v>
      </c>
      <c r="M48">
        <f t="shared" si="5"/>
        <v>1.7659828679931198</v>
      </c>
      <c r="N48">
        <f t="shared" si="5"/>
        <v>0</v>
      </c>
    </row>
    <row r="49" spans="1:14" ht="14">
      <c r="A49" s="11" t="s">
        <v>7</v>
      </c>
      <c r="B49">
        <v>45</v>
      </c>
      <c r="D49">
        <v>0</v>
      </c>
      <c r="E49">
        <v>0</v>
      </c>
      <c r="F49">
        <v>0</v>
      </c>
      <c r="H49">
        <f t="shared" si="6"/>
        <v>0.21860137159725654</v>
      </c>
      <c r="I49">
        <f t="shared" si="4"/>
        <v>0.89399631727256157</v>
      </c>
      <c r="J49">
        <f t="shared" si="4"/>
        <v>0.70143788969507392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154</v>
      </c>
      <c r="D50">
        <v>10</v>
      </c>
      <c r="E50">
        <v>0</v>
      </c>
      <c r="F50">
        <v>5</v>
      </c>
      <c r="H50">
        <f t="shared" si="6"/>
        <v>1.9126503495229895E-2</v>
      </c>
      <c r="I50">
        <f t="shared" si="4"/>
        <v>0.68093507065612335</v>
      </c>
      <c r="J50">
        <f t="shared" si="4"/>
        <v>6.0594020396397431E-3</v>
      </c>
      <c r="K50" t="s">
        <v>8</v>
      </c>
      <c r="L50">
        <f t="shared" si="7"/>
        <v>1.7183644158335696</v>
      </c>
      <c r="M50">
        <f t="shared" si="5"/>
        <v>0</v>
      </c>
      <c r="N50">
        <f t="shared" si="5"/>
        <v>2.2175702312294203</v>
      </c>
    </row>
    <row r="51" spans="1:14" ht="14">
      <c r="A51" s="11" t="s">
        <v>9</v>
      </c>
      <c r="B51">
        <v>161</v>
      </c>
      <c r="D51">
        <v>4</v>
      </c>
      <c r="E51">
        <v>1</v>
      </c>
      <c r="F51">
        <v>3</v>
      </c>
      <c r="H51">
        <f t="shared" si="6"/>
        <v>0.16361240011257794</v>
      </c>
      <c r="I51">
        <f t="shared" si="4"/>
        <v>0.27003294295146257</v>
      </c>
      <c r="J51">
        <f t="shared" si="4"/>
        <v>9.4897954595667203E-2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177</v>
      </c>
      <c r="D52">
        <v>2</v>
      </c>
      <c r="E52">
        <v>0</v>
      </c>
      <c r="F52">
        <v>0</v>
      </c>
      <c r="H52">
        <f t="shared" si="6"/>
        <v>4.628299280305679E-2</v>
      </c>
      <c r="I52">
        <f t="shared" si="4"/>
        <v>0.64282638882121823</v>
      </c>
      <c r="J52">
        <f t="shared" si="4"/>
        <v>0.24697796278153725</v>
      </c>
      <c r="K52" t="s">
        <v>10</v>
      </c>
      <c r="L52">
        <f t="shared" si="7"/>
        <v>-1.3345785659729053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186</v>
      </c>
      <c r="D53">
        <v>9</v>
      </c>
      <c r="E53">
        <v>0</v>
      </c>
      <c r="F53">
        <v>2</v>
      </c>
      <c r="H53">
        <f t="shared" si="6"/>
        <v>7.5045562546081759E-2</v>
      </c>
      <c r="I53">
        <f t="shared" si="4"/>
        <v>0.62849273234359859</v>
      </c>
      <c r="J53">
        <f t="shared" si="4"/>
        <v>0.2495985657982901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156</v>
      </c>
      <c r="D54">
        <v>14</v>
      </c>
      <c r="E54">
        <v>1</v>
      </c>
      <c r="F54">
        <v>2</v>
      </c>
      <c r="H54">
        <f t="shared" si="6"/>
        <v>4.9946427664357461E-4</v>
      </c>
      <c r="I54">
        <f t="shared" si="4"/>
        <v>0.26489047044204606</v>
      </c>
      <c r="J54">
        <f t="shared" si="4"/>
        <v>0.22195213260330682</v>
      </c>
      <c r="K54" t="s">
        <v>12</v>
      </c>
      <c r="L54">
        <f t="shared" si="7"/>
        <v>3.3014955685218434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0</v>
      </c>
      <c r="D55">
        <v>0</v>
      </c>
      <c r="E55">
        <v>0</v>
      </c>
      <c r="F55">
        <v>0</v>
      </c>
      <c r="H55">
        <f t="shared" si="6"/>
        <v>1</v>
      </c>
      <c r="I55">
        <f t="shared" si="4"/>
        <v>1</v>
      </c>
      <c r="J55">
        <f t="shared" si="4"/>
        <v>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0</v>
      </c>
      <c r="D56">
        <v>0</v>
      </c>
      <c r="E56">
        <v>0</v>
      </c>
      <c r="F56">
        <v>0</v>
      </c>
      <c r="H56">
        <f t="shared" si="6"/>
        <v>1</v>
      </c>
      <c r="I56">
        <f t="shared" si="4"/>
        <v>1</v>
      </c>
      <c r="J56">
        <f t="shared" si="4"/>
        <v>1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0</v>
      </c>
      <c r="D57">
        <v>0</v>
      </c>
      <c r="E57">
        <v>0</v>
      </c>
      <c r="F57">
        <v>0</v>
      </c>
      <c r="H57">
        <f t="shared" si="6"/>
        <v>1</v>
      </c>
      <c r="I57">
        <f t="shared" si="4"/>
        <v>1</v>
      </c>
      <c r="J57">
        <f t="shared" si="4"/>
        <v>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0</v>
      </c>
      <c r="D58">
        <v>0</v>
      </c>
      <c r="E58">
        <v>0</v>
      </c>
      <c r="F58">
        <v>0</v>
      </c>
      <c r="H58">
        <f t="shared" si="6"/>
        <v>1</v>
      </c>
      <c r="I58">
        <f t="shared" si="4"/>
        <v>1</v>
      </c>
      <c r="J58">
        <f t="shared" si="4"/>
        <v>1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4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86</v>
      </c>
      <c r="D2">
        <v>0</v>
      </c>
      <c r="E2">
        <v>1</v>
      </c>
      <c r="F2">
        <v>3</v>
      </c>
      <c r="H2">
        <f t="shared" ref="H2:J27" si="0">HYPGEOMDIST(D2,$B2,B$38,$B$39)</f>
        <v>0.55395904451483868</v>
      </c>
      <c r="I2">
        <f t="shared" si="0"/>
        <v>0.26460286330053939</v>
      </c>
      <c r="J2">
        <f t="shared" si="0"/>
        <v>8.6844833411830011E-2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29</v>
      </c>
      <c r="D3">
        <v>0</v>
      </c>
      <c r="E3">
        <v>2</v>
      </c>
      <c r="F3">
        <v>0</v>
      </c>
      <c r="H3">
        <f t="shared" si="0"/>
        <v>0.81958584767608389</v>
      </c>
      <c r="I3">
        <f t="shared" si="0"/>
        <v>0.11977226683434587</v>
      </c>
      <c r="J3">
        <f t="shared" si="0"/>
        <v>0.6646959631824334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23</v>
      </c>
      <c r="D4">
        <v>1</v>
      </c>
      <c r="E4">
        <v>0</v>
      </c>
      <c r="F4">
        <v>0</v>
      </c>
      <c r="H4">
        <f t="shared" si="0"/>
        <v>0.13526739127118001</v>
      </c>
      <c r="I4">
        <f t="shared" si="0"/>
        <v>0.57502005303717396</v>
      </c>
      <c r="J4">
        <f t="shared" si="0"/>
        <v>0.72333292974087549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37</v>
      </c>
      <c r="D5">
        <v>0</v>
      </c>
      <c r="E5">
        <v>1</v>
      </c>
      <c r="F5">
        <v>0</v>
      </c>
      <c r="H5">
        <f t="shared" si="0"/>
        <v>0.77578474915754614</v>
      </c>
      <c r="I5">
        <f t="shared" si="0"/>
        <v>0.3702010422923277</v>
      </c>
      <c r="J5">
        <f t="shared" si="0"/>
        <v>0.59382165515754781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45</v>
      </c>
      <c r="D6">
        <v>1</v>
      </c>
      <c r="E6">
        <v>0</v>
      </c>
      <c r="F6">
        <v>1</v>
      </c>
      <c r="H6">
        <f t="shared" si="0"/>
        <v>0.22774711835933784</v>
      </c>
      <c r="I6">
        <f t="shared" si="0"/>
        <v>0.33854081595558488</v>
      </c>
      <c r="J6">
        <f t="shared" si="0"/>
        <v>0.33898186760974447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26</v>
      </c>
      <c r="D7">
        <v>0</v>
      </c>
      <c r="E7">
        <v>0</v>
      </c>
      <c r="F7">
        <v>0</v>
      </c>
      <c r="H7">
        <f t="shared" si="0"/>
        <v>0.83663780790845932</v>
      </c>
      <c r="I7">
        <f t="shared" si="0"/>
        <v>0.53495994723690787</v>
      </c>
      <c r="J7">
        <f t="shared" si="0"/>
        <v>0.69339661432946997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101</v>
      </c>
      <c r="D8">
        <v>0</v>
      </c>
      <c r="E8">
        <v>1</v>
      </c>
      <c r="F8">
        <v>1</v>
      </c>
      <c r="H8">
        <f t="shared" si="0"/>
        <v>0.49962835915640907</v>
      </c>
      <c r="I8">
        <f t="shared" si="0"/>
        <v>0.21649214506701073</v>
      </c>
      <c r="J8">
        <f t="shared" si="0"/>
        <v>0.34589069183462268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59</v>
      </c>
      <c r="D9">
        <v>0</v>
      </c>
      <c r="E9">
        <v>5</v>
      </c>
      <c r="F9">
        <v>1</v>
      </c>
      <c r="H9">
        <f t="shared" si="0"/>
        <v>0.66697029805022912</v>
      </c>
      <c r="I9">
        <f t="shared" si="0"/>
        <v>1.0278631942578439E-2</v>
      </c>
      <c r="J9">
        <f t="shared" si="0"/>
        <v>0.36500583005726517</v>
      </c>
      <c r="K9" t="s">
        <v>8</v>
      </c>
      <c r="L9">
        <f t="shared" si="1"/>
        <v>0</v>
      </c>
      <c r="M9">
        <f t="shared" si="1"/>
        <v>1.9880646848861261</v>
      </c>
      <c r="N9">
        <f t="shared" si="1"/>
        <v>0</v>
      </c>
    </row>
    <row r="10" spans="1:14">
      <c r="A10" t="s">
        <v>9</v>
      </c>
      <c r="B10">
        <v>76</v>
      </c>
      <c r="D10">
        <v>0</v>
      </c>
      <c r="E10">
        <v>5</v>
      </c>
      <c r="F10">
        <v>0</v>
      </c>
      <c r="H10">
        <f t="shared" si="0"/>
        <v>0.59340350527335151</v>
      </c>
      <c r="I10">
        <f t="shared" si="0"/>
        <v>2.5260739731028877E-2</v>
      </c>
      <c r="J10">
        <f t="shared" si="0"/>
        <v>0.34254843374795463</v>
      </c>
      <c r="K10" t="s">
        <v>9</v>
      </c>
      <c r="L10">
        <f t="shared" si="1"/>
        <v>0</v>
      </c>
      <c r="M10">
        <f t="shared" si="1"/>
        <v>1.5975539357917723</v>
      </c>
      <c r="N10">
        <f t="shared" si="1"/>
        <v>0</v>
      </c>
    </row>
    <row r="11" spans="1:14">
      <c r="A11" t="s">
        <v>10</v>
      </c>
      <c r="B11">
        <v>54</v>
      </c>
      <c r="D11">
        <v>0</v>
      </c>
      <c r="E11">
        <v>0</v>
      </c>
      <c r="F11">
        <v>0</v>
      </c>
      <c r="H11">
        <f t="shared" si="0"/>
        <v>0.69028499175407299</v>
      </c>
      <c r="I11">
        <f t="shared" si="0"/>
        <v>0.27254188657762379</v>
      </c>
      <c r="J11">
        <f t="shared" si="0"/>
        <v>0.46725094101559883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22</v>
      </c>
      <c r="D12">
        <v>0</v>
      </c>
      <c r="E12">
        <v>0</v>
      </c>
      <c r="F12">
        <v>0</v>
      </c>
      <c r="H12">
        <f t="shared" si="0"/>
        <v>0.85992367761179489</v>
      </c>
      <c r="I12">
        <f t="shared" si="0"/>
        <v>0.58902818425517989</v>
      </c>
      <c r="J12">
        <f t="shared" si="0"/>
        <v>0.73359539741277224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49</v>
      </c>
      <c r="D13">
        <v>2</v>
      </c>
      <c r="E13">
        <v>1</v>
      </c>
      <c r="F13">
        <v>2</v>
      </c>
      <c r="H13">
        <f t="shared" si="0"/>
        <v>3.9693446796786221E-2</v>
      </c>
      <c r="I13">
        <f t="shared" si="0"/>
        <v>0.36736803262511392</v>
      </c>
      <c r="J13">
        <f t="shared" si="0"/>
        <v>0.11859776076904767</v>
      </c>
      <c r="K13" t="s">
        <v>12</v>
      </c>
      <c r="L13">
        <f t="shared" si="1"/>
        <v>1.4012811873153215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73</v>
      </c>
      <c r="D14">
        <v>1</v>
      </c>
      <c r="E14">
        <v>3</v>
      </c>
      <c r="F14">
        <v>2</v>
      </c>
      <c r="H14">
        <f t="shared" si="0"/>
        <v>0.3051186020266668</v>
      </c>
      <c r="I14">
        <f t="shared" si="0"/>
        <v>0.15515646060434249</v>
      </c>
      <c r="J14">
        <f t="shared" si="0"/>
        <v>0.18925834980491107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0</v>
      </c>
      <c r="D15">
        <v>0</v>
      </c>
      <c r="E15">
        <v>0</v>
      </c>
      <c r="F15">
        <v>0</v>
      </c>
      <c r="H15">
        <f t="shared" si="0"/>
        <v>1</v>
      </c>
      <c r="I15">
        <f t="shared" si="0"/>
        <v>1</v>
      </c>
      <c r="J15">
        <f t="shared" si="0"/>
        <v>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0</v>
      </c>
      <c r="D16">
        <v>0</v>
      </c>
      <c r="E16">
        <v>0</v>
      </c>
      <c r="F16">
        <v>0</v>
      </c>
      <c r="H16">
        <f t="shared" si="0"/>
        <v>1</v>
      </c>
      <c r="I16">
        <f t="shared" si="0"/>
        <v>1</v>
      </c>
      <c r="J16">
        <f t="shared" si="0"/>
        <v>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0</v>
      </c>
      <c r="D17">
        <v>0</v>
      </c>
      <c r="E17">
        <v>0</v>
      </c>
      <c r="F17">
        <v>0</v>
      </c>
      <c r="H17">
        <f t="shared" si="0"/>
        <v>1</v>
      </c>
      <c r="I17">
        <f t="shared" si="0"/>
        <v>1</v>
      </c>
      <c r="J17">
        <f t="shared" si="0"/>
        <v>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 t="shared" si="0"/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86</v>
      </c>
      <c r="D43">
        <v>4</v>
      </c>
      <c r="E43">
        <v>0</v>
      </c>
      <c r="F43">
        <v>0</v>
      </c>
      <c r="H43">
        <f>HYPGEOMDIST(D43,$B43,B$78,$B$79)</f>
        <v>0.16211495443591442</v>
      </c>
      <c r="I43">
        <f t="shared" ref="I43:J58" si="4">HYPGEOMDIST(E43,$B43,C$78,$B$79)</f>
        <v>0.80709168043364476</v>
      </c>
      <c r="J43">
        <f t="shared" si="4"/>
        <v>0.50749586288401971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29</v>
      </c>
      <c r="D44">
        <v>2</v>
      </c>
      <c r="E44">
        <v>0</v>
      </c>
      <c r="F44">
        <v>0</v>
      </c>
      <c r="H44">
        <f t="shared" ref="H44:J73" si="6">HYPGEOMDIST(D44,$B44,B$78,$B$79)</f>
        <v>0.17990936284786707</v>
      </c>
      <c r="I44">
        <f t="shared" si="4"/>
        <v>0.93035424725567284</v>
      </c>
      <c r="J44">
        <f t="shared" si="4"/>
        <v>0.79575539395694839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23</v>
      </c>
      <c r="D45">
        <v>1</v>
      </c>
      <c r="E45">
        <v>0</v>
      </c>
      <c r="F45">
        <v>0</v>
      </c>
      <c r="H45">
        <f t="shared" si="6"/>
        <v>0.36349380844003054</v>
      </c>
      <c r="I45">
        <f t="shared" si="4"/>
        <v>0.94436046219604031</v>
      </c>
      <c r="J45">
        <f t="shared" si="4"/>
        <v>0.83429023559070381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37</v>
      </c>
      <c r="D46">
        <v>1</v>
      </c>
      <c r="E46">
        <v>0</v>
      </c>
      <c r="F46">
        <v>0</v>
      </c>
      <c r="H46">
        <f t="shared" si="6"/>
        <v>0.36451312472895586</v>
      </c>
      <c r="I46">
        <f t="shared" si="4"/>
        <v>0.91199694835485545</v>
      </c>
      <c r="J46">
        <f t="shared" si="4"/>
        <v>0.74711711228411404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45</v>
      </c>
      <c r="D47">
        <v>1</v>
      </c>
      <c r="E47">
        <v>0</v>
      </c>
      <c r="F47">
        <v>1</v>
      </c>
      <c r="H47">
        <f t="shared" si="6"/>
        <v>0.33836294694470148</v>
      </c>
      <c r="I47">
        <f t="shared" si="4"/>
        <v>0.89399631727256157</v>
      </c>
      <c r="J47">
        <f t="shared" si="4"/>
        <v>0.24994395991094559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26</v>
      </c>
      <c r="D48">
        <v>0</v>
      </c>
      <c r="E48">
        <v>0</v>
      </c>
      <c r="F48">
        <v>0</v>
      </c>
      <c r="H48">
        <f t="shared" si="6"/>
        <v>0.41553669123601844</v>
      </c>
      <c r="I48">
        <f t="shared" si="4"/>
        <v>0.93733160260165982</v>
      </c>
      <c r="J48">
        <f t="shared" si="4"/>
        <v>0.81479616626254758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101</v>
      </c>
      <c r="D49">
        <v>2</v>
      </c>
      <c r="E49">
        <v>0</v>
      </c>
      <c r="F49">
        <v>0</v>
      </c>
      <c r="H49">
        <f t="shared" si="6"/>
        <v>0.19679020343782103</v>
      </c>
      <c r="I49">
        <f t="shared" si="4"/>
        <v>0.77742144455881035</v>
      </c>
      <c r="J49">
        <f t="shared" si="4"/>
        <v>0.45076791799767507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59</v>
      </c>
      <c r="D50">
        <v>6</v>
      </c>
      <c r="E50">
        <v>0</v>
      </c>
      <c r="F50">
        <v>0</v>
      </c>
      <c r="H50">
        <f t="shared" si="6"/>
        <v>1.0009520972647453E-2</v>
      </c>
      <c r="I50">
        <f t="shared" si="4"/>
        <v>0.86333299835523047</v>
      </c>
      <c r="J50">
        <f t="shared" si="4"/>
        <v>0.62808664817549786</v>
      </c>
      <c r="K50" t="s">
        <v>8</v>
      </c>
      <c r="L50">
        <f t="shared" si="7"/>
        <v>1.9995867061284625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76</v>
      </c>
      <c r="D51">
        <v>5</v>
      </c>
      <c r="E51">
        <v>0</v>
      </c>
      <c r="F51">
        <v>0</v>
      </c>
      <c r="H51">
        <f t="shared" si="6"/>
        <v>6.7713785093757126E-2</v>
      </c>
      <c r="I51">
        <f t="shared" si="4"/>
        <v>0.82748822137562261</v>
      </c>
      <c r="J51">
        <f t="shared" si="4"/>
        <v>0.54920616373837317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54</v>
      </c>
      <c r="D52">
        <v>0</v>
      </c>
      <c r="E52">
        <v>0</v>
      </c>
      <c r="F52">
        <v>0</v>
      </c>
      <c r="H52">
        <f t="shared" si="6"/>
        <v>0.16122872058833251</v>
      </c>
      <c r="I52">
        <f t="shared" si="4"/>
        <v>0.87416344777355992</v>
      </c>
      <c r="J52">
        <f t="shared" si="4"/>
        <v>0.65336308631588091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22</v>
      </c>
      <c r="D53">
        <v>0</v>
      </c>
      <c r="E53">
        <v>0</v>
      </c>
      <c r="F53">
        <v>0</v>
      </c>
      <c r="H53">
        <f t="shared" si="6"/>
        <v>0.47567504024387164</v>
      </c>
      <c r="I53">
        <f t="shared" si="4"/>
        <v>0.94671492536629909</v>
      </c>
      <c r="J53">
        <f t="shared" si="4"/>
        <v>0.84089083983593782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49</v>
      </c>
      <c r="D54">
        <v>2</v>
      </c>
      <c r="E54">
        <v>1</v>
      </c>
      <c r="F54">
        <v>2</v>
      </c>
      <c r="H54">
        <f t="shared" si="6"/>
        <v>0.26543285412474299</v>
      </c>
      <c r="I54">
        <f t="shared" si="4"/>
        <v>0.10824209177656011</v>
      </c>
      <c r="J54">
        <f t="shared" si="4"/>
        <v>4.9881475531113287E-2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1.3020607082499827</v>
      </c>
    </row>
    <row r="55" spans="1:14" ht="14">
      <c r="A55" s="11" t="s">
        <v>13</v>
      </c>
      <c r="B55">
        <v>73</v>
      </c>
      <c r="D55">
        <v>4</v>
      </c>
      <c r="E55">
        <v>1</v>
      </c>
      <c r="F55">
        <v>1</v>
      </c>
      <c r="H55">
        <f t="shared" si="6"/>
        <v>0.12877986431976535</v>
      </c>
      <c r="I55">
        <f t="shared" si="4"/>
        <v>0.15203248364855201</v>
      </c>
      <c r="J55">
        <f t="shared" si="4"/>
        <v>0.32543508694750728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0</v>
      </c>
      <c r="D56">
        <v>0</v>
      </c>
      <c r="E56">
        <v>0</v>
      </c>
      <c r="F56">
        <v>0</v>
      </c>
      <c r="H56">
        <f t="shared" si="6"/>
        <v>1</v>
      </c>
      <c r="I56">
        <f t="shared" si="4"/>
        <v>1</v>
      </c>
      <c r="J56">
        <f t="shared" si="4"/>
        <v>1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0</v>
      </c>
      <c r="D57">
        <v>0</v>
      </c>
      <c r="E57">
        <v>0</v>
      </c>
      <c r="F57">
        <v>0</v>
      </c>
      <c r="H57">
        <f t="shared" si="6"/>
        <v>1</v>
      </c>
      <c r="I57">
        <f t="shared" si="4"/>
        <v>1</v>
      </c>
      <c r="J57">
        <f t="shared" si="4"/>
        <v>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0</v>
      </c>
      <c r="D58">
        <v>0</v>
      </c>
      <c r="E58">
        <v>0</v>
      </c>
      <c r="F58">
        <v>0</v>
      </c>
      <c r="H58">
        <f t="shared" si="6"/>
        <v>1</v>
      </c>
      <c r="I58">
        <f t="shared" si="4"/>
        <v>1</v>
      </c>
      <c r="J58">
        <f t="shared" si="4"/>
        <v>1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34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0</v>
      </c>
      <c r="D2">
        <v>0</v>
      </c>
      <c r="E2">
        <v>0</v>
      </c>
      <c r="F2">
        <v>0</v>
      </c>
      <c r="H2">
        <f t="shared" ref="H2:J27" si="0">HYPGEOMDIST(D2,$B2,B$38,$B$39)</f>
        <v>1</v>
      </c>
      <c r="I2">
        <f t="shared" si="0"/>
        <v>1</v>
      </c>
      <c r="J2">
        <f t="shared" si="0"/>
        <v>1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</v>
      </c>
      <c r="D3">
        <v>0</v>
      </c>
      <c r="E3">
        <v>0</v>
      </c>
      <c r="F3">
        <v>0</v>
      </c>
      <c r="H3">
        <f t="shared" si="0"/>
        <v>0.97963890251635144</v>
      </c>
      <c r="I3">
        <f t="shared" si="0"/>
        <v>0.93039340535318571</v>
      </c>
      <c r="J3">
        <f t="shared" si="0"/>
        <v>0.95864980623928298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11</v>
      </c>
      <c r="D4">
        <v>0</v>
      </c>
      <c r="E4">
        <v>0</v>
      </c>
      <c r="F4">
        <v>0</v>
      </c>
      <c r="H4">
        <f t="shared" si="0"/>
        <v>0.9273356979040811</v>
      </c>
      <c r="I4">
        <f t="shared" si="0"/>
        <v>0.76752563294306297</v>
      </c>
      <c r="J4">
        <f t="shared" si="0"/>
        <v>0.85653038081250343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32</v>
      </c>
      <c r="D5">
        <v>0</v>
      </c>
      <c r="E5">
        <v>1</v>
      </c>
      <c r="F5">
        <v>1</v>
      </c>
      <c r="H5">
        <f t="shared" si="0"/>
        <v>0.80287949791238955</v>
      </c>
      <c r="I5">
        <f t="shared" si="0"/>
        <v>0.36106843269844785</v>
      </c>
      <c r="J5">
        <f t="shared" si="0"/>
        <v>0.28938753605976436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14</v>
      </c>
      <c r="D6">
        <v>0</v>
      </c>
      <c r="E6">
        <v>0</v>
      </c>
      <c r="F6">
        <v>0</v>
      </c>
      <c r="H6">
        <f t="shared" si="0"/>
        <v>0.90844611284602961</v>
      </c>
      <c r="I6">
        <f t="shared" si="0"/>
        <v>0.71407850671157413</v>
      </c>
      <c r="J6">
        <f t="shared" si="0"/>
        <v>0.82109776279644087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21</v>
      </c>
      <c r="D7">
        <v>0</v>
      </c>
      <c r="E7">
        <v>0</v>
      </c>
      <c r="F7">
        <v>0</v>
      </c>
      <c r="H7">
        <f t="shared" si="0"/>
        <v>0.86584513648184758</v>
      </c>
      <c r="I7">
        <f t="shared" si="0"/>
        <v>0.60337699804191591</v>
      </c>
      <c r="J7">
        <f t="shared" si="0"/>
        <v>0.74400305625291419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73</v>
      </c>
      <c r="D8">
        <v>1</v>
      </c>
      <c r="E8">
        <v>2</v>
      </c>
      <c r="F8">
        <v>0</v>
      </c>
      <c r="H8">
        <f t="shared" si="0"/>
        <v>0.3051186020266668</v>
      </c>
      <c r="I8">
        <f t="shared" si="0"/>
        <v>0.26948001107318981</v>
      </c>
      <c r="J8">
        <f t="shared" si="0"/>
        <v>0.35736704221980248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49</v>
      </c>
      <c r="D9">
        <v>0</v>
      </c>
      <c r="E9">
        <v>1</v>
      </c>
      <c r="F9">
        <v>0</v>
      </c>
      <c r="H9">
        <f t="shared" si="0"/>
        <v>0.71440988558937779</v>
      </c>
      <c r="I9">
        <f t="shared" si="0"/>
        <v>0.36736803262511392</v>
      </c>
      <c r="J9">
        <f t="shared" si="0"/>
        <v>0.50139124697930793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58</v>
      </c>
      <c r="D10">
        <v>0</v>
      </c>
      <c r="E10">
        <v>3</v>
      </c>
      <c r="F10">
        <v>0</v>
      </c>
      <c r="H10">
        <f t="shared" si="0"/>
        <v>0.67156973275193133</v>
      </c>
      <c r="I10">
        <f t="shared" si="0"/>
        <v>0.11031376920462103</v>
      </c>
      <c r="J10">
        <f t="shared" si="0"/>
        <v>0.44161581077267409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57</v>
      </c>
      <c r="D11">
        <v>1</v>
      </c>
      <c r="E11">
        <v>4</v>
      </c>
      <c r="F11">
        <v>2</v>
      </c>
      <c r="H11">
        <f t="shared" si="0"/>
        <v>0.26577517082318591</v>
      </c>
      <c r="I11">
        <f t="shared" si="0"/>
        <v>3.5108564572311214E-2</v>
      </c>
      <c r="J11">
        <f t="shared" si="0"/>
        <v>0.14387019870672887</v>
      </c>
      <c r="K11" t="s">
        <v>10</v>
      </c>
      <c r="L11">
        <f t="shared" si="1"/>
        <v>0</v>
      </c>
      <c r="M11">
        <f t="shared" si="1"/>
        <v>1.4545869264750697</v>
      </c>
      <c r="N11">
        <f t="shared" si="1"/>
        <v>0</v>
      </c>
    </row>
    <row r="12" spans="1:14">
      <c r="A12" t="s">
        <v>11</v>
      </c>
      <c r="B12">
        <v>0</v>
      </c>
      <c r="D12">
        <v>0</v>
      </c>
      <c r="E12">
        <v>0</v>
      </c>
      <c r="F12">
        <v>0</v>
      </c>
      <c r="H12">
        <f t="shared" si="0"/>
        <v>1</v>
      </c>
      <c r="I12">
        <f t="shared" si="0"/>
        <v>1</v>
      </c>
      <c r="J12">
        <f t="shared" si="0"/>
        <v>1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0</v>
      </c>
      <c r="D13">
        <v>0</v>
      </c>
      <c r="E13">
        <v>0</v>
      </c>
      <c r="F13">
        <v>0</v>
      </c>
      <c r="H13">
        <f t="shared" si="0"/>
        <v>1</v>
      </c>
      <c r="I13">
        <f t="shared" si="0"/>
        <v>1</v>
      </c>
      <c r="J13">
        <f t="shared" si="0"/>
        <v>1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0</v>
      </c>
      <c r="D14">
        <v>0</v>
      </c>
      <c r="E14">
        <v>0</v>
      </c>
      <c r="F14">
        <v>0</v>
      </c>
      <c r="H14">
        <f t="shared" si="0"/>
        <v>1</v>
      </c>
      <c r="I14">
        <f t="shared" si="0"/>
        <v>1</v>
      </c>
      <c r="J14">
        <f t="shared" si="0"/>
        <v>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0</v>
      </c>
      <c r="D15">
        <v>0</v>
      </c>
      <c r="E15">
        <v>0</v>
      </c>
      <c r="F15">
        <v>0</v>
      </c>
      <c r="H15">
        <f t="shared" si="0"/>
        <v>1</v>
      </c>
      <c r="I15">
        <f t="shared" si="0"/>
        <v>1</v>
      </c>
      <c r="J15">
        <f t="shared" si="0"/>
        <v>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0</v>
      </c>
      <c r="D16">
        <v>0</v>
      </c>
      <c r="E16">
        <v>0</v>
      </c>
      <c r="F16">
        <v>0</v>
      </c>
      <c r="H16">
        <f t="shared" si="0"/>
        <v>1</v>
      </c>
      <c r="I16">
        <f t="shared" si="0"/>
        <v>1</v>
      </c>
      <c r="J16">
        <f t="shared" si="0"/>
        <v>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0</v>
      </c>
      <c r="D17">
        <v>0</v>
      </c>
      <c r="E17">
        <v>0</v>
      </c>
      <c r="F17">
        <v>0</v>
      </c>
      <c r="H17">
        <f t="shared" si="0"/>
        <v>1</v>
      </c>
      <c r="I17">
        <f t="shared" si="0"/>
        <v>1</v>
      </c>
      <c r="J17">
        <f t="shared" si="0"/>
        <v>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 t="shared" si="0"/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0</v>
      </c>
      <c r="D43">
        <v>0</v>
      </c>
      <c r="E43">
        <v>0</v>
      </c>
      <c r="F43">
        <v>0</v>
      </c>
      <c r="H43">
        <f>HYPGEOMDIST(D43,$B43,B$78,$B$79)</f>
        <v>1</v>
      </c>
      <c r="I43">
        <f t="shared" ref="I43:J58" si="4">HYPGEOMDIST(E43,$B43,C$78,$B$79)</f>
        <v>1</v>
      </c>
      <c r="J43">
        <f t="shared" si="4"/>
        <v>1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</v>
      </c>
      <c r="D44">
        <v>0</v>
      </c>
      <c r="E44">
        <v>0</v>
      </c>
      <c r="F44">
        <v>0</v>
      </c>
      <c r="H44">
        <f t="shared" ref="H44:J73" si="6">HYPGEOMDIST(D44,$B44,B$78,$B$79)</f>
        <v>0.90367731138556562</v>
      </c>
      <c r="I44">
        <f t="shared" si="4"/>
        <v>0.99256364650935347</v>
      </c>
      <c r="J44">
        <f t="shared" si="4"/>
        <v>0.97665465014888586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11</v>
      </c>
      <c r="D45">
        <v>0</v>
      </c>
      <c r="E45">
        <v>0</v>
      </c>
      <c r="F45">
        <v>0</v>
      </c>
      <c r="H45">
        <f t="shared" si="6"/>
        <v>0.68974766428089951</v>
      </c>
      <c r="I45">
        <f t="shared" si="4"/>
        <v>0.97299846540383417</v>
      </c>
      <c r="J45">
        <f t="shared" si="4"/>
        <v>0.91701804433136147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32</v>
      </c>
      <c r="D46">
        <v>1</v>
      </c>
      <c r="E46">
        <v>0</v>
      </c>
      <c r="F46">
        <v>1</v>
      </c>
      <c r="H46">
        <f t="shared" si="6"/>
        <v>0.37323365750780402</v>
      </c>
      <c r="I46">
        <f t="shared" si="4"/>
        <v>0.9234280247058877</v>
      </c>
      <c r="J46">
        <f t="shared" si="4"/>
        <v>0.19682426138456494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14</v>
      </c>
      <c r="D47">
        <v>0</v>
      </c>
      <c r="E47">
        <v>0</v>
      </c>
      <c r="F47">
        <v>0</v>
      </c>
      <c r="H47">
        <f t="shared" si="6"/>
        <v>0.6232818799837031</v>
      </c>
      <c r="I47">
        <f t="shared" si="4"/>
        <v>0.96575982092201185</v>
      </c>
      <c r="J47">
        <f t="shared" si="4"/>
        <v>0.89560086188651522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21</v>
      </c>
      <c r="D48">
        <v>0</v>
      </c>
      <c r="E48">
        <v>0</v>
      </c>
      <c r="F48">
        <v>0</v>
      </c>
      <c r="H48">
        <f t="shared" si="6"/>
        <v>0.49202159005932611</v>
      </c>
      <c r="I48">
        <f t="shared" si="4"/>
        <v>0.94907516669789671</v>
      </c>
      <c r="J48">
        <f t="shared" si="4"/>
        <v>0.84754340512974813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73</v>
      </c>
      <c r="D49">
        <v>2</v>
      </c>
      <c r="E49">
        <v>0</v>
      </c>
      <c r="F49">
        <v>1</v>
      </c>
      <c r="H49">
        <f t="shared" si="6"/>
        <v>0.26380930152972415</v>
      </c>
      <c r="I49">
        <f t="shared" si="4"/>
        <v>0.83370552891179406</v>
      </c>
      <c r="J49">
        <f t="shared" si="4"/>
        <v>0.32543508694750728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49</v>
      </c>
      <c r="D50">
        <v>1</v>
      </c>
      <c r="E50">
        <v>0</v>
      </c>
      <c r="F50">
        <v>0</v>
      </c>
      <c r="H50">
        <f t="shared" si="6"/>
        <v>0.32187100685091552</v>
      </c>
      <c r="I50">
        <f t="shared" si="4"/>
        <v>0.88512761528000872</v>
      </c>
      <c r="J50">
        <f t="shared" si="4"/>
        <v>0.67965150145637554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58</v>
      </c>
      <c r="D51">
        <v>3</v>
      </c>
      <c r="E51">
        <v>0</v>
      </c>
      <c r="F51">
        <v>0</v>
      </c>
      <c r="H51">
        <f t="shared" si="6"/>
        <v>0.17646668263551255</v>
      </c>
      <c r="I51">
        <f t="shared" si="4"/>
        <v>0.86548846811783975</v>
      </c>
      <c r="J51">
        <f t="shared" si="4"/>
        <v>0.63306286024529068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57</v>
      </c>
      <c r="D52">
        <v>4</v>
      </c>
      <c r="E52">
        <v>1</v>
      </c>
      <c r="F52">
        <v>2</v>
      </c>
      <c r="H52">
        <f t="shared" si="6"/>
        <v>8.0116433306862037E-2</v>
      </c>
      <c r="I52">
        <f t="shared" si="4"/>
        <v>0.12346639139092362</v>
      </c>
      <c r="J52">
        <f t="shared" si="4"/>
        <v>6.3595300558915116E-2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0</v>
      </c>
      <c r="D53">
        <v>0</v>
      </c>
      <c r="E53">
        <v>0</v>
      </c>
      <c r="F53">
        <v>0</v>
      </c>
      <c r="H53">
        <f t="shared" si="6"/>
        <v>1</v>
      </c>
      <c r="I53">
        <f t="shared" si="4"/>
        <v>1</v>
      </c>
      <c r="J53">
        <f t="shared" si="4"/>
        <v>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0</v>
      </c>
      <c r="D54">
        <v>0</v>
      </c>
      <c r="E54">
        <v>0</v>
      </c>
      <c r="F54">
        <v>0</v>
      </c>
      <c r="H54">
        <f t="shared" si="6"/>
        <v>1</v>
      </c>
      <c r="I54">
        <f t="shared" si="4"/>
        <v>1</v>
      </c>
      <c r="J54">
        <f t="shared" si="4"/>
        <v>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0</v>
      </c>
      <c r="D55">
        <v>0</v>
      </c>
      <c r="E55">
        <v>0</v>
      </c>
      <c r="F55">
        <v>0</v>
      </c>
      <c r="H55">
        <f t="shared" si="6"/>
        <v>1</v>
      </c>
      <c r="I55">
        <f t="shared" si="4"/>
        <v>1</v>
      </c>
      <c r="J55">
        <f t="shared" si="4"/>
        <v>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0</v>
      </c>
      <c r="D56">
        <v>0</v>
      </c>
      <c r="E56">
        <v>0</v>
      </c>
      <c r="F56">
        <v>0</v>
      </c>
      <c r="H56">
        <f t="shared" si="6"/>
        <v>1</v>
      </c>
      <c r="I56">
        <f t="shared" si="4"/>
        <v>1</v>
      </c>
      <c r="J56">
        <f t="shared" si="4"/>
        <v>1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0</v>
      </c>
      <c r="D57">
        <v>0</v>
      </c>
      <c r="E57">
        <v>0</v>
      </c>
      <c r="F57">
        <v>0</v>
      </c>
      <c r="H57">
        <f t="shared" si="6"/>
        <v>1</v>
      </c>
      <c r="I57">
        <f t="shared" si="4"/>
        <v>1</v>
      </c>
      <c r="J57">
        <f t="shared" si="4"/>
        <v>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0</v>
      </c>
      <c r="D58">
        <v>0</v>
      </c>
      <c r="E58">
        <v>0</v>
      </c>
      <c r="F58">
        <v>0</v>
      </c>
      <c r="H58">
        <f t="shared" si="6"/>
        <v>1</v>
      </c>
      <c r="I58">
        <f t="shared" si="4"/>
        <v>1</v>
      </c>
      <c r="J58">
        <f t="shared" si="4"/>
        <v>1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54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4</v>
      </c>
      <c r="D2">
        <v>0</v>
      </c>
      <c r="E2">
        <v>0</v>
      </c>
      <c r="F2">
        <v>0</v>
      </c>
      <c r="H2">
        <f t="shared" ref="H2:J27" si="0">HYPGEOMDIST(D2,$B2,B$38,$B$39)</f>
        <v>0.97294389817344473</v>
      </c>
      <c r="I2">
        <f t="shared" si="0"/>
        <v>0.90828333025218178</v>
      </c>
      <c r="J2">
        <f t="shared" si="0"/>
        <v>0.94524888478368008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4</v>
      </c>
      <c r="D3">
        <v>0</v>
      </c>
      <c r="E3">
        <v>0</v>
      </c>
      <c r="F3">
        <v>0</v>
      </c>
      <c r="H3">
        <f t="shared" si="0"/>
        <v>0.97294389817344473</v>
      </c>
      <c r="I3">
        <f t="shared" si="0"/>
        <v>0.90828333025218178</v>
      </c>
      <c r="J3">
        <f t="shared" si="0"/>
        <v>0.94524888478368008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</v>
      </c>
      <c r="D4">
        <v>0</v>
      </c>
      <c r="E4">
        <v>0</v>
      </c>
      <c r="F4">
        <v>0</v>
      </c>
      <c r="H4">
        <f t="shared" si="0"/>
        <v>0.9931666407827302</v>
      </c>
      <c r="I4">
        <f t="shared" si="0"/>
        <v>0.97623854635813001</v>
      </c>
      <c r="J4">
        <f t="shared" si="0"/>
        <v>0.98602267432831181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74</v>
      </c>
      <c r="D5">
        <v>0</v>
      </c>
      <c r="E5">
        <v>3</v>
      </c>
      <c r="F5">
        <v>2</v>
      </c>
      <c r="H5">
        <f t="shared" si="0"/>
        <v>0.60162129016270827</v>
      </c>
      <c r="I5">
        <f t="shared" si="0"/>
        <v>0.15787781411626098</v>
      </c>
      <c r="J5">
        <f t="shared" si="0"/>
        <v>0.1918041389526435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105</v>
      </c>
      <c r="D6">
        <v>0</v>
      </c>
      <c r="E6">
        <v>2</v>
      </c>
      <c r="F6">
        <v>2</v>
      </c>
      <c r="H6">
        <f t="shared" si="0"/>
        <v>0.48605769021191958</v>
      </c>
      <c r="I6">
        <f t="shared" si="0"/>
        <v>0.25931472631747193</v>
      </c>
      <c r="J6">
        <f t="shared" si="0"/>
        <v>0.25085464160421517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51</v>
      </c>
      <c r="D7">
        <v>1</v>
      </c>
      <c r="E7">
        <v>1</v>
      </c>
      <c r="F7">
        <v>3</v>
      </c>
      <c r="H7">
        <f t="shared" si="0"/>
        <v>0.24774917913018088</v>
      </c>
      <c r="I7">
        <f t="shared" si="0"/>
        <v>0.36440242926078981</v>
      </c>
      <c r="J7">
        <f t="shared" si="0"/>
        <v>2.8841120885993457E-2</v>
      </c>
      <c r="K7" t="s">
        <v>6</v>
      </c>
      <c r="L7">
        <f t="shared" si="1"/>
        <v>0</v>
      </c>
      <c r="M7">
        <f t="shared" si="1"/>
        <v>0</v>
      </c>
      <c r="N7">
        <f t="shared" si="1"/>
        <v>1.5399878651335293</v>
      </c>
    </row>
    <row r="8" spans="1:14">
      <c r="A8" t="s">
        <v>7</v>
      </c>
      <c r="B8">
        <v>65</v>
      </c>
      <c r="D8">
        <v>0</v>
      </c>
      <c r="E8">
        <v>1</v>
      </c>
      <c r="F8">
        <v>1</v>
      </c>
      <c r="H8">
        <f t="shared" si="0"/>
        <v>0.6400240941167199</v>
      </c>
      <c r="I8">
        <f t="shared" si="0"/>
        <v>0.33160341311561525</v>
      </c>
      <c r="J8">
        <f t="shared" si="0"/>
        <v>0.36957024485811207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97</v>
      </c>
      <c r="D9">
        <v>1</v>
      </c>
      <c r="E9">
        <v>1</v>
      </c>
      <c r="F9">
        <v>2</v>
      </c>
      <c r="H9">
        <f t="shared" si="0"/>
        <v>0.34404977517465285</v>
      </c>
      <c r="I9">
        <f t="shared" si="0"/>
        <v>0.22896108268353049</v>
      </c>
      <c r="J9">
        <f t="shared" si="0"/>
        <v>0.2393676732251894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95</v>
      </c>
      <c r="D10">
        <v>0</v>
      </c>
      <c r="E10">
        <v>2</v>
      </c>
      <c r="F10">
        <v>2</v>
      </c>
      <c r="H10">
        <f t="shared" si="0"/>
        <v>0.52069387266647149</v>
      </c>
      <c r="I10">
        <f t="shared" si="0"/>
        <v>0.26974887868799879</v>
      </c>
      <c r="J10">
        <f t="shared" si="0"/>
        <v>0.2360898692474343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36</v>
      </c>
      <c r="D11">
        <v>0</v>
      </c>
      <c r="E11">
        <v>0</v>
      </c>
      <c r="F11">
        <v>0</v>
      </c>
      <c r="H11">
        <f t="shared" si="0"/>
        <v>0.7811299619610117</v>
      </c>
      <c r="I11">
        <f t="shared" si="0"/>
        <v>0.4204897901324271</v>
      </c>
      <c r="J11">
        <f t="shared" si="0"/>
        <v>0.60225130010457972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39</v>
      </c>
      <c r="D12">
        <v>0</v>
      </c>
      <c r="E12">
        <v>1</v>
      </c>
      <c r="F12">
        <v>1</v>
      </c>
      <c r="H12">
        <f t="shared" si="0"/>
        <v>0.76520318890358829</v>
      </c>
      <c r="I12">
        <f t="shared" si="0"/>
        <v>0.37189144868006785</v>
      </c>
      <c r="J12">
        <f t="shared" si="0"/>
        <v>0.31964211248576668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0</v>
      </c>
      <c r="D13">
        <v>0</v>
      </c>
      <c r="E13">
        <v>0</v>
      </c>
      <c r="F13">
        <v>0</v>
      </c>
      <c r="H13">
        <f t="shared" si="0"/>
        <v>1</v>
      </c>
      <c r="I13">
        <f t="shared" si="0"/>
        <v>1</v>
      </c>
      <c r="J13">
        <f t="shared" si="0"/>
        <v>1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0</v>
      </c>
      <c r="D14">
        <v>0</v>
      </c>
      <c r="E14">
        <v>0</v>
      </c>
      <c r="F14">
        <v>0</v>
      </c>
      <c r="H14">
        <f t="shared" si="0"/>
        <v>1</v>
      </c>
      <c r="I14">
        <f t="shared" si="0"/>
        <v>1</v>
      </c>
      <c r="J14">
        <f t="shared" si="0"/>
        <v>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0</v>
      </c>
      <c r="D15">
        <v>0</v>
      </c>
      <c r="E15">
        <v>0</v>
      </c>
      <c r="F15">
        <v>0</v>
      </c>
      <c r="H15">
        <f t="shared" si="0"/>
        <v>1</v>
      </c>
      <c r="I15">
        <f t="shared" si="0"/>
        <v>1</v>
      </c>
      <c r="J15">
        <f t="shared" si="0"/>
        <v>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0</v>
      </c>
      <c r="D16">
        <v>0</v>
      </c>
      <c r="E16">
        <v>0</v>
      </c>
      <c r="F16">
        <v>0</v>
      </c>
      <c r="H16">
        <f t="shared" si="0"/>
        <v>1</v>
      </c>
      <c r="I16">
        <f t="shared" si="0"/>
        <v>1</v>
      </c>
      <c r="J16">
        <f t="shared" si="0"/>
        <v>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0</v>
      </c>
      <c r="D17">
        <v>0</v>
      </c>
      <c r="E17">
        <v>0</v>
      </c>
      <c r="F17">
        <v>0</v>
      </c>
      <c r="H17">
        <f t="shared" si="0"/>
        <v>1</v>
      </c>
      <c r="I17">
        <f t="shared" si="0"/>
        <v>1</v>
      </c>
      <c r="J17">
        <f t="shared" si="0"/>
        <v>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 t="shared" si="0"/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4</v>
      </c>
      <c r="D43">
        <v>0</v>
      </c>
      <c r="E43">
        <v>0</v>
      </c>
      <c r="F43">
        <v>0</v>
      </c>
      <c r="H43">
        <f>HYPGEOMDIST(D43,$B43,B$78,$B$79)</f>
        <v>0.87367521061149445</v>
      </c>
      <c r="I43">
        <f t="shared" ref="I43:J58" si="4">HYPGEOMDIST(E43,$B43,C$78,$B$79)</f>
        <v>0.99009697958213727</v>
      </c>
      <c r="J43">
        <f t="shared" si="4"/>
        <v>0.96899401879214775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4</v>
      </c>
      <c r="D44">
        <v>0</v>
      </c>
      <c r="E44">
        <v>0</v>
      </c>
      <c r="F44">
        <v>0</v>
      </c>
      <c r="H44">
        <f t="shared" ref="H44:J73" si="6">HYPGEOMDIST(D44,$B44,B$78,$B$79)</f>
        <v>0.87367521061149445</v>
      </c>
      <c r="I44">
        <f t="shared" si="4"/>
        <v>0.99009697958213727</v>
      </c>
      <c r="J44">
        <f t="shared" si="4"/>
        <v>0.96899401879214775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</v>
      </c>
      <c r="D45">
        <v>0</v>
      </c>
      <c r="E45">
        <v>0</v>
      </c>
      <c r="F45">
        <v>0</v>
      </c>
      <c r="H45">
        <f t="shared" si="6"/>
        <v>0.96680385152974069</v>
      </c>
      <c r="I45">
        <f t="shared" si="4"/>
        <v>0.99751514210281111</v>
      </c>
      <c r="J45">
        <f t="shared" si="4"/>
        <v>0.99215716726199721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74</v>
      </c>
      <c r="D46">
        <v>3</v>
      </c>
      <c r="E46">
        <v>0</v>
      </c>
      <c r="F46">
        <v>2</v>
      </c>
      <c r="H46">
        <f t="shared" si="6"/>
        <v>0.2161244238232716</v>
      </c>
      <c r="I46">
        <f t="shared" si="4"/>
        <v>0.83162800082510835</v>
      </c>
      <c r="J46">
        <f t="shared" si="4"/>
        <v>9.423590474744431E-2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105</v>
      </c>
      <c r="D47">
        <v>2</v>
      </c>
      <c r="E47">
        <v>0</v>
      </c>
      <c r="F47">
        <v>2</v>
      </c>
      <c r="H47">
        <f t="shared" si="6"/>
        <v>0.18584889464059851</v>
      </c>
      <c r="I47">
        <f t="shared" si="4"/>
        <v>0.76969242668740911</v>
      </c>
      <c r="J47">
        <f t="shared" si="4"/>
        <v>0.1494746202583204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51</v>
      </c>
      <c r="D48">
        <v>4</v>
      </c>
      <c r="E48">
        <v>0</v>
      </c>
      <c r="F48">
        <v>1</v>
      </c>
      <c r="H48">
        <f t="shared" si="6"/>
        <v>6.2032078964375834E-2</v>
      </c>
      <c r="I48">
        <f t="shared" si="4"/>
        <v>0.88072579857596844</v>
      </c>
      <c r="J48">
        <f t="shared" si="4"/>
        <v>0.27023851972546625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65</v>
      </c>
      <c r="D49">
        <v>2</v>
      </c>
      <c r="E49">
        <v>0</v>
      </c>
      <c r="F49">
        <v>0</v>
      </c>
      <c r="H49">
        <f t="shared" si="6"/>
        <v>0.27356430388216302</v>
      </c>
      <c r="I49">
        <f t="shared" si="4"/>
        <v>0.85051070808919615</v>
      </c>
      <c r="J49">
        <f t="shared" si="4"/>
        <v>0.59903624878305739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97</v>
      </c>
      <c r="D50">
        <v>3</v>
      </c>
      <c r="E50">
        <v>0</v>
      </c>
      <c r="F50">
        <v>1</v>
      </c>
      <c r="H50">
        <f t="shared" si="6"/>
        <v>0.22617137862488512</v>
      </c>
      <c r="I50">
        <f t="shared" si="4"/>
        <v>0.78522685021277805</v>
      </c>
      <c r="J50">
        <f t="shared" si="4"/>
        <v>0.35808212582143467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95</v>
      </c>
      <c r="D51">
        <v>3</v>
      </c>
      <c r="E51">
        <v>0</v>
      </c>
      <c r="F51">
        <v>1</v>
      </c>
      <c r="H51">
        <f t="shared" si="6"/>
        <v>0.22716148364506158</v>
      </c>
      <c r="I51">
        <f t="shared" si="4"/>
        <v>0.78915843032493616</v>
      </c>
      <c r="J51">
        <f t="shared" si="4"/>
        <v>0.35625830924690494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36</v>
      </c>
      <c r="D52">
        <v>0</v>
      </c>
      <c r="E52">
        <v>0</v>
      </c>
      <c r="F52">
        <v>0</v>
      </c>
      <c r="H52">
        <f t="shared" si="6"/>
        <v>0.29635775463975789</v>
      </c>
      <c r="I52">
        <f t="shared" si="4"/>
        <v>0.91427196412873724</v>
      </c>
      <c r="J52">
        <f t="shared" si="4"/>
        <v>0.7530312770572698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39</v>
      </c>
      <c r="D53">
        <v>1</v>
      </c>
      <c r="E53">
        <v>0</v>
      </c>
      <c r="F53">
        <v>1</v>
      </c>
      <c r="H53">
        <f t="shared" si="6"/>
        <v>0.35912384599397434</v>
      </c>
      <c r="I53">
        <f t="shared" si="4"/>
        <v>0.90746362167338812</v>
      </c>
      <c r="J53">
        <f t="shared" si="4"/>
        <v>0.22706123906320189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0</v>
      </c>
      <c r="D54">
        <v>0</v>
      </c>
      <c r="E54">
        <v>0</v>
      </c>
      <c r="F54">
        <v>0</v>
      </c>
      <c r="H54">
        <f t="shared" si="6"/>
        <v>1</v>
      </c>
      <c r="I54">
        <f t="shared" si="4"/>
        <v>1</v>
      </c>
      <c r="J54">
        <f t="shared" si="4"/>
        <v>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0</v>
      </c>
      <c r="D55">
        <v>0</v>
      </c>
      <c r="E55">
        <v>0</v>
      </c>
      <c r="F55">
        <v>0</v>
      </c>
      <c r="H55">
        <f t="shared" si="6"/>
        <v>1</v>
      </c>
      <c r="I55">
        <f t="shared" si="4"/>
        <v>1</v>
      </c>
      <c r="J55">
        <f t="shared" si="4"/>
        <v>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0</v>
      </c>
      <c r="D56">
        <v>0</v>
      </c>
      <c r="E56">
        <v>0</v>
      </c>
      <c r="F56">
        <v>0</v>
      </c>
      <c r="H56">
        <f t="shared" si="6"/>
        <v>1</v>
      </c>
      <c r="I56">
        <f t="shared" si="4"/>
        <v>1</v>
      </c>
      <c r="J56">
        <f t="shared" si="4"/>
        <v>1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0</v>
      </c>
      <c r="D57">
        <v>0</v>
      </c>
      <c r="E57">
        <v>0</v>
      </c>
      <c r="F57">
        <v>0</v>
      </c>
      <c r="H57">
        <f t="shared" si="6"/>
        <v>1</v>
      </c>
      <c r="I57">
        <f t="shared" si="4"/>
        <v>1</v>
      </c>
      <c r="J57">
        <f t="shared" si="4"/>
        <v>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0</v>
      </c>
      <c r="D58">
        <v>0</v>
      </c>
      <c r="E58">
        <v>0</v>
      </c>
      <c r="F58">
        <v>0</v>
      </c>
      <c r="H58">
        <f t="shared" si="6"/>
        <v>1</v>
      </c>
      <c r="I58">
        <f t="shared" si="4"/>
        <v>1</v>
      </c>
      <c r="J58">
        <f t="shared" si="4"/>
        <v>1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5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14</v>
      </c>
      <c r="D2">
        <v>0</v>
      </c>
      <c r="E2">
        <v>0</v>
      </c>
      <c r="F2">
        <v>0</v>
      </c>
      <c r="H2">
        <f t="shared" ref="H2:J27" si="0">HYPGEOMDIST(D2,$B2,B$38,$B$39)</f>
        <v>0.90844611284602961</v>
      </c>
      <c r="I2">
        <f t="shared" si="0"/>
        <v>0.71407850671157413</v>
      </c>
      <c r="J2">
        <f t="shared" si="0"/>
        <v>0.82109776279644087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23</v>
      </c>
      <c r="D3">
        <v>0</v>
      </c>
      <c r="E3">
        <v>0</v>
      </c>
      <c r="F3">
        <v>0</v>
      </c>
      <c r="H3">
        <f t="shared" si="0"/>
        <v>0.85404248668696126</v>
      </c>
      <c r="I3">
        <f t="shared" si="0"/>
        <v>0.57502005303717396</v>
      </c>
      <c r="J3">
        <f t="shared" si="0"/>
        <v>0.72333292974087549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30</v>
      </c>
      <c r="D4">
        <v>0</v>
      </c>
      <c r="E4">
        <v>0</v>
      </c>
      <c r="F4">
        <v>0</v>
      </c>
      <c r="H4">
        <f t="shared" si="0"/>
        <v>0.81397901014388085</v>
      </c>
      <c r="I4">
        <f t="shared" si="0"/>
        <v>0.48584739576545866</v>
      </c>
      <c r="J4">
        <f t="shared" si="0"/>
        <v>0.65539481859714654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42</v>
      </c>
      <c r="D5">
        <v>0</v>
      </c>
      <c r="E5">
        <v>1</v>
      </c>
      <c r="F5">
        <v>0</v>
      </c>
      <c r="H5">
        <f t="shared" si="0"/>
        <v>0.74959934559877417</v>
      </c>
      <c r="I5">
        <f t="shared" si="0"/>
        <v>0.37262441004904984</v>
      </c>
      <c r="J5">
        <f t="shared" si="0"/>
        <v>0.55340599555533709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34</v>
      </c>
      <c r="D6">
        <v>0</v>
      </c>
      <c r="E6">
        <v>2</v>
      </c>
      <c r="F6">
        <v>0</v>
      </c>
      <c r="H6">
        <f t="shared" si="0"/>
        <v>0.79193049162123719</v>
      </c>
      <c r="I6">
        <f t="shared" si="0"/>
        <v>0.14678514020590078</v>
      </c>
      <c r="J6">
        <f t="shared" si="0"/>
        <v>0.61947025424119273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19</v>
      </c>
      <c r="D7">
        <v>0</v>
      </c>
      <c r="E7">
        <v>0</v>
      </c>
      <c r="F7">
        <v>0</v>
      </c>
      <c r="H7">
        <f t="shared" si="0"/>
        <v>0.87780995641095627</v>
      </c>
      <c r="I7">
        <f t="shared" si="0"/>
        <v>0.6331299603255699</v>
      </c>
      <c r="J7">
        <f t="shared" si="0"/>
        <v>0.76526216957609994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20</v>
      </c>
      <c r="D8">
        <v>0</v>
      </c>
      <c r="E8">
        <v>0</v>
      </c>
      <c r="F8">
        <v>1</v>
      </c>
      <c r="H8">
        <f t="shared" si="0"/>
        <v>0.87180713742162885</v>
      </c>
      <c r="I8">
        <f t="shared" si="0"/>
        <v>0.61807476602478695</v>
      </c>
      <c r="J8">
        <f t="shared" si="0"/>
        <v>0.21408429968325449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31</v>
      </c>
      <c r="D9">
        <v>1</v>
      </c>
      <c r="E9">
        <v>1</v>
      </c>
      <c r="F9">
        <v>0</v>
      </c>
      <c r="H9">
        <f t="shared" si="0"/>
        <v>0.1726296151498489</v>
      </c>
      <c r="I9">
        <f t="shared" si="0"/>
        <v>0.35829498532466308</v>
      </c>
      <c r="J9">
        <f t="shared" si="0"/>
        <v>0.6462234691959583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35</v>
      </c>
      <c r="D10">
        <v>0</v>
      </c>
      <c r="E10">
        <v>0</v>
      </c>
      <c r="F10">
        <v>1</v>
      </c>
      <c r="H10">
        <f t="shared" si="0"/>
        <v>0.78651179297706708</v>
      </c>
      <c r="I10">
        <f t="shared" si="0"/>
        <v>0.43073869496977796</v>
      </c>
      <c r="J10">
        <f t="shared" si="0"/>
        <v>0.30344938976125624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97</v>
      </c>
      <c r="D11">
        <v>3</v>
      </c>
      <c r="E11">
        <v>1</v>
      </c>
      <c r="F11">
        <v>4</v>
      </c>
      <c r="H11">
        <f t="shared" si="0"/>
        <v>2.4516916424955688E-2</v>
      </c>
      <c r="I11">
        <f t="shared" si="0"/>
        <v>0.22896108268353049</v>
      </c>
      <c r="J11">
        <f t="shared" si="0"/>
        <v>3.5559863642294125E-2</v>
      </c>
      <c r="K11" t="s">
        <v>10</v>
      </c>
      <c r="L11">
        <f t="shared" si="1"/>
        <v>1.6105341533966613</v>
      </c>
      <c r="M11">
        <f t="shared" si="1"/>
        <v>0</v>
      </c>
      <c r="N11">
        <f t="shared" si="1"/>
        <v>1.4490399130424529</v>
      </c>
    </row>
    <row r="12" spans="1:14">
      <c r="A12" t="s">
        <v>11</v>
      </c>
      <c r="B12">
        <v>60</v>
      </c>
      <c r="D12">
        <v>0</v>
      </c>
      <c r="E12">
        <v>5</v>
      </c>
      <c r="F12">
        <v>1</v>
      </c>
      <c r="H12">
        <f t="shared" si="0"/>
        <v>0.66240218611277191</v>
      </c>
      <c r="I12">
        <f t="shared" si="0"/>
        <v>1.0948184631639057E-2</v>
      </c>
      <c r="J12">
        <f t="shared" si="0"/>
        <v>0.36600662566260073</v>
      </c>
      <c r="K12" t="s">
        <v>11</v>
      </c>
      <c r="L12">
        <f t="shared" si="1"/>
        <v>0</v>
      </c>
      <c r="M12">
        <f t="shared" si="1"/>
        <v>1.9606578872003591</v>
      </c>
      <c r="N12">
        <f t="shared" si="1"/>
        <v>0</v>
      </c>
    </row>
    <row r="13" spans="1:14">
      <c r="A13" t="s">
        <v>12</v>
      </c>
      <c r="B13">
        <v>26</v>
      </c>
      <c r="D13">
        <v>1</v>
      </c>
      <c r="E13">
        <v>3</v>
      </c>
      <c r="F13">
        <v>0</v>
      </c>
      <c r="H13">
        <f t="shared" si="0"/>
        <v>0.14981235018544747</v>
      </c>
      <c r="I13">
        <f t="shared" si="0"/>
        <v>2.0015119077002812E-2</v>
      </c>
      <c r="J13">
        <f t="shared" si="0"/>
        <v>0.69339661432946997</v>
      </c>
      <c r="K13" t="s">
        <v>12</v>
      </c>
      <c r="L13">
        <f t="shared" si="1"/>
        <v>0</v>
      </c>
      <c r="M13">
        <f t="shared" si="1"/>
        <v>1.6986418217801398</v>
      </c>
      <c r="N13">
        <f t="shared" si="1"/>
        <v>0</v>
      </c>
    </row>
    <row r="14" spans="1:14">
      <c r="A14" t="s">
        <v>13</v>
      </c>
      <c r="B14">
        <v>24</v>
      </c>
      <c r="D14">
        <v>1</v>
      </c>
      <c r="E14">
        <v>4</v>
      </c>
      <c r="F14">
        <v>1</v>
      </c>
      <c r="H14">
        <f t="shared" si="0"/>
        <v>0.1401886862692156</v>
      </c>
      <c r="I14">
        <f t="shared" si="0"/>
        <v>2.0801164457735512E-3</v>
      </c>
      <c r="J14">
        <f t="shared" si="0"/>
        <v>0.24286311401551169</v>
      </c>
      <c r="K14" t="s">
        <v>13</v>
      </c>
      <c r="L14">
        <f t="shared" si="1"/>
        <v>0</v>
      </c>
      <c r="M14">
        <f t="shared" si="1"/>
        <v>2.6819123523731259</v>
      </c>
      <c r="N14">
        <f t="shared" si="1"/>
        <v>0</v>
      </c>
    </row>
    <row r="15" spans="1:14">
      <c r="A15" t="s">
        <v>14</v>
      </c>
      <c r="B15">
        <v>37</v>
      </c>
      <c r="D15">
        <v>0</v>
      </c>
      <c r="E15">
        <v>1</v>
      </c>
      <c r="F15">
        <v>2</v>
      </c>
      <c r="H15">
        <f t="shared" si="0"/>
        <v>0.77578474915754614</v>
      </c>
      <c r="I15">
        <f t="shared" si="0"/>
        <v>0.3702010422923277</v>
      </c>
      <c r="J15">
        <f t="shared" si="0"/>
        <v>7.9471532233174338E-2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65</v>
      </c>
      <c r="D16">
        <v>1</v>
      </c>
      <c r="E16">
        <v>10</v>
      </c>
      <c r="F16">
        <v>2</v>
      </c>
      <c r="H16">
        <f t="shared" si="0"/>
        <v>0.28695232938921755</v>
      </c>
      <c r="I16">
        <f t="shared" si="0"/>
        <v>2.59733564437073E-6</v>
      </c>
      <c r="J16">
        <f t="shared" si="0"/>
        <v>0.16759258567599541</v>
      </c>
      <c r="K16" t="s">
        <v>15</v>
      </c>
      <c r="L16">
        <f t="shared" si="1"/>
        <v>0</v>
      </c>
      <c r="M16">
        <f t="shared" si="1"/>
        <v>5.5854719244257165</v>
      </c>
      <c r="N16">
        <f t="shared" si="1"/>
        <v>0</v>
      </c>
    </row>
    <row r="17" spans="1:14">
      <c r="A17" t="s">
        <v>16</v>
      </c>
      <c r="B17">
        <v>27</v>
      </c>
      <c r="D17">
        <v>0</v>
      </c>
      <c r="E17">
        <v>6</v>
      </c>
      <c r="F17">
        <v>0</v>
      </c>
      <c r="H17">
        <f t="shared" si="0"/>
        <v>0.83091498419326681</v>
      </c>
      <c r="I17">
        <f t="shared" si="0"/>
        <v>3.1538082167101812E-5</v>
      </c>
      <c r="J17">
        <f t="shared" si="0"/>
        <v>0.68369499049897631</v>
      </c>
      <c r="K17" t="s">
        <v>16</v>
      </c>
      <c r="L17">
        <f t="shared" si="1"/>
        <v>0</v>
      </c>
      <c r="M17">
        <f t="shared" si="1"/>
        <v>4.5011647196808271</v>
      </c>
      <c r="N17">
        <f t="shared" si="1"/>
        <v>0</v>
      </c>
    </row>
    <row r="18" spans="1:14">
      <c r="A18" t="s">
        <v>37</v>
      </c>
      <c r="B18">
        <v>17</v>
      </c>
      <c r="D18">
        <v>0</v>
      </c>
      <c r="E18">
        <v>2</v>
      </c>
      <c r="F18">
        <v>0</v>
      </c>
      <c r="H18">
        <f t="shared" si="0"/>
        <v>0.88993916180905352</v>
      </c>
      <c r="I18">
        <f t="shared" si="0"/>
        <v>5.3504923507037588E-2</v>
      </c>
      <c r="J18">
        <f t="shared" si="0"/>
        <v>0.78712700457397755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17</v>
      </c>
      <c r="D19">
        <v>0</v>
      </c>
      <c r="E19">
        <v>0</v>
      </c>
      <c r="F19">
        <v>0</v>
      </c>
      <c r="H19">
        <f t="shared" si="0"/>
        <v>0.88993916180905352</v>
      </c>
      <c r="I19">
        <f t="shared" si="0"/>
        <v>0.66434754806646501</v>
      </c>
      <c r="J19">
        <f t="shared" si="0"/>
        <v>0.78712700457397755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15</v>
      </c>
      <c r="D20">
        <v>1</v>
      </c>
      <c r="E20">
        <v>0</v>
      </c>
      <c r="F20">
        <v>1</v>
      </c>
      <c r="H20">
        <f t="shared" si="0"/>
        <v>9.3166721230421828E-2</v>
      </c>
      <c r="I20">
        <f t="shared" si="0"/>
        <v>0.69710173543865483</v>
      </c>
      <c r="J20">
        <f t="shared" si="0"/>
        <v>0.17224488847411928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14</v>
      </c>
      <c r="D21">
        <v>0</v>
      </c>
      <c r="E21">
        <v>0</v>
      </c>
      <c r="F21">
        <v>0</v>
      </c>
      <c r="H21">
        <f t="shared" si="0"/>
        <v>0.90844611284602961</v>
      </c>
      <c r="I21">
        <f t="shared" si="0"/>
        <v>0.71407850671157413</v>
      </c>
      <c r="J21">
        <f t="shared" si="0"/>
        <v>0.82109776279644087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76</v>
      </c>
      <c r="D22">
        <v>1</v>
      </c>
      <c r="E22">
        <v>6</v>
      </c>
      <c r="F22">
        <v>1</v>
      </c>
      <c r="H22">
        <f t="shared" si="0"/>
        <v>0.31120820570618896</v>
      </c>
      <c r="I22">
        <f t="shared" si="0"/>
        <v>7.2363278042869876E-3</v>
      </c>
      <c r="J22">
        <f t="shared" si="0"/>
        <v>0.37013250453552538</v>
      </c>
      <c r="K22" t="s">
        <v>20</v>
      </c>
      <c r="L22">
        <f t="shared" si="1"/>
        <v>0</v>
      </c>
      <c r="M22">
        <f t="shared" si="1"/>
        <v>2.1404817679083528</v>
      </c>
      <c r="N22">
        <f t="shared" si="1"/>
        <v>0</v>
      </c>
    </row>
    <row r="23" spans="1:14">
      <c r="A23" t="s">
        <v>21</v>
      </c>
      <c r="B23">
        <v>42</v>
      </c>
      <c r="D23">
        <v>1</v>
      </c>
      <c r="E23">
        <v>2</v>
      </c>
      <c r="F23">
        <v>0</v>
      </c>
      <c r="H23">
        <f t="shared" si="0"/>
        <v>0.21696379508462113</v>
      </c>
      <c r="I23">
        <f t="shared" si="0"/>
        <v>0.18591885946739059</v>
      </c>
      <c r="J23">
        <f t="shared" si="0"/>
        <v>0.55340599555533709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29</v>
      </c>
      <c r="D24">
        <v>0</v>
      </c>
      <c r="E24">
        <v>0</v>
      </c>
      <c r="F24">
        <v>0</v>
      </c>
      <c r="H24">
        <f t="shared" si="0"/>
        <v>0.81958584767608389</v>
      </c>
      <c r="I24">
        <f t="shared" si="0"/>
        <v>0.49768648022528228</v>
      </c>
      <c r="J24">
        <f t="shared" si="0"/>
        <v>0.6646959631824334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50</v>
      </c>
      <c r="D25">
        <v>0</v>
      </c>
      <c r="E25">
        <v>3</v>
      </c>
      <c r="F25">
        <v>2</v>
      </c>
      <c r="H25">
        <f t="shared" si="0"/>
        <v>0.70951876099826516</v>
      </c>
      <c r="I25">
        <f t="shared" si="0"/>
        <v>8.4890519406219403E-2</v>
      </c>
      <c r="J25">
        <f t="shared" si="0"/>
        <v>0.12181890461638975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25</v>
      </c>
      <c r="D26">
        <v>0</v>
      </c>
      <c r="E26">
        <v>1</v>
      </c>
      <c r="F26">
        <v>0</v>
      </c>
      <c r="H26">
        <f t="shared" si="0"/>
        <v>0.84239982137713032</v>
      </c>
      <c r="I26">
        <f t="shared" si="0"/>
        <v>0.33377006397953229</v>
      </c>
      <c r="J26">
        <f t="shared" si="0"/>
        <v>0.70323551627100211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29</v>
      </c>
      <c r="D27">
        <v>2</v>
      </c>
      <c r="E27">
        <v>2</v>
      </c>
      <c r="F27">
        <v>2</v>
      </c>
      <c r="H27">
        <f t="shared" si="0"/>
        <v>1.5696557195566528E-2</v>
      </c>
      <c r="I27">
        <f t="shared" si="0"/>
        <v>0.11977226683434587</v>
      </c>
      <c r="J27">
        <f t="shared" si="0"/>
        <v>5.4194653844557489E-2</v>
      </c>
      <c r="K27" t="s">
        <v>25</v>
      </c>
      <c r="L27">
        <f t="shared" ref="L27:N32" si="2">IF(H27&gt;0.05,0,IF(D27/$B27&gt;B$38/$B$39,-LOG10(H27),LOG10(H27)))</f>
        <v>1.8041955931276834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54</v>
      </c>
      <c r="D28">
        <v>1</v>
      </c>
      <c r="E28">
        <v>1</v>
      </c>
      <c r="F28">
        <v>1</v>
      </c>
      <c r="H28">
        <f t="shared" ref="H28:J32" si="3">HYPGEOMDIST(D28,$B28,B$38,$B$39)</f>
        <v>0.25700115805346141</v>
      </c>
      <c r="I28">
        <f t="shared" si="3"/>
        <v>0.35897191294158504</v>
      </c>
      <c r="J28">
        <f t="shared" si="3"/>
        <v>0.35841685251719374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38</v>
      </c>
      <c r="D29">
        <v>3</v>
      </c>
      <c r="E29">
        <v>6</v>
      </c>
      <c r="F29">
        <v>1</v>
      </c>
      <c r="H29">
        <f t="shared" si="3"/>
        <v>2.0899162488789451E-3</v>
      </c>
      <c r="I29">
        <f t="shared" si="3"/>
        <v>2.262857621144522E-4</v>
      </c>
      <c r="J29">
        <f t="shared" si="3"/>
        <v>0.31585521375462705</v>
      </c>
      <c r="K29" t="s">
        <v>27</v>
      </c>
      <c r="L29">
        <f t="shared" si="2"/>
        <v>2.6798711174193359</v>
      </c>
      <c r="M29">
        <f t="shared" si="2"/>
        <v>3.6453427709664115</v>
      </c>
      <c r="N29">
        <f t="shared" si="2"/>
        <v>0</v>
      </c>
    </row>
    <row r="30" spans="1:14">
      <c r="A30" t="s">
        <v>28</v>
      </c>
      <c r="B30">
        <v>20</v>
      </c>
      <c r="D30">
        <v>0</v>
      </c>
      <c r="E30">
        <v>1</v>
      </c>
      <c r="F30">
        <v>0</v>
      </c>
      <c r="H30">
        <f t="shared" si="3"/>
        <v>0.87180713742162885</v>
      </c>
      <c r="I30">
        <f t="shared" si="3"/>
        <v>0.30110388601565741</v>
      </c>
      <c r="J30">
        <f t="shared" si="3"/>
        <v>0.75455795459193742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25</v>
      </c>
      <c r="D31">
        <v>0</v>
      </c>
      <c r="E31">
        <v>0</v>
      </c>
      <c r="F31">
        <v>0</v>
      </c>
      <c r="H31">
        <f t="shared" si="3"/>
        <v>0.84239982137713032</v>
      </c>
      <c r="I31">
        <f t="shared" si="3"/>
        <v>0.54799372595855234</v>
      </c>
      <c r="J31">
        <f t="shared" si="3"/>
        <v>0.70323551627100211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110</v>
      </c>
      <c r="D32">
        <v>1</v>
      </c>
      <c r="E32">
        <v>9</v>
      </c>
      <c r="F32">
        <v>1</v>
      </c>
      <c r="H32">
        <f t="shared" si="3"/>
        <v>0.3569402027883406</v>
      </c>
      <c r="I32">
        <f t="shared" si="3"/>
        <v>9.6174714949624654E-4</v>
      </c>
      <c r="J32">
        <f t="shared" si="3"/>
        <v>0.33183335499071348</v>
      </c>
      <c r="K32" t="s">
        <v>30</v>
      </c>
      <c r="L32">
        <f t="shared" si="2"/>
        <v>0</v>
      </c>
      <c r="M32">
        <f t="shared" si="2"/>
        <v>3.0169390922162447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14</v>
      </c>
      <c r="D43">
        <v>0</v>
      </c>
      <c r="E43">
        <v>0</v>
      </c>
      <c r="F43">
        <v>0</v>
      </c>
      <c r="H43">
        <f>HYPGEOMDIST(D43,$B43,B$78,$B$79)</f>
        <v>0.6232818799837031</v>
      </c>
      <c r="I43">
        <f t="shared" ref="I43:J58" si="4">HYPGEOMDIST(E43,$B43,C$78,$B$79)</f>
        <v>0.96575982092201185</v>
      </c>
      <c r="J43">
        <f t="shared" si="4"/>
        <v>0.89560086188651522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23</v>
      </c>
      <c r="D44">
        <v>0</v>
      </c>
      <c r="E44">
        <v>0</v>
      </c>
      <c r="F44">
        <v>0</v>
      </c>
      <c r="H44">
        <f t="shared" ref="H44:J73" si="6">HYPGEOMDIST(D44,$B44,B$78,$B$79)</f>
        <v>0.45987096161604468</v>
      </c>
      <c r="I44">
        <f t="shared" si="4"/>
        <v>0.94436046219604031</v>
      </c>
      <c r="J44">
        <f t="shared" si="4"/>
        <v>0.83429023559070381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30</v>
      </c>
      <c r="D45">
        <v>0</v>
      </c>
      <c r="E45">
        <v>0</v>
      </c>
      <c r="F45">
        <v>0</v>
      </c>
      <c r="H45">
        <f t="shared" si="6"/>
        <v>0.36299371776510403</v>
      </c>
      <c r="I45">
        <f t="shared" si="4"/>
        <v>0.92803984325114952</v>
      </c>
      <c r="J45">
        <f t="shared" si="4"/>
        <v>0.78950738254561759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42</v>
      </c>
      <c r="D46">
        <v>1</v>
      </c>
      <c r="E46">
        <v>0</v>
      </c>
      <c r="F46">
        <v>0</v>
      </c>
      <c r="H46">
        <f t="shared" si="6"/>
        <v>0.34948364921935188</v>
      </c>
      <c r="I46">
        <f t="shared" si="4"/>
        <v>0.90070519277518335</v>
      </c>
      <c r="J46">
        <f t="shared" si="4"/>
        <v>0.71823244989407609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34</v>
      </c>
      <c r="D47">
        <v>2</v>
      </c>
      <c r="E47">
        <v>0</v>
      </c>
      <c r="F47">
        <v>0</v>
      </c>
      <c r="H47">
        <f t="shared" si="6"/>
        <v>0.21002317565979753</v>
      </c>
      <c r="I47">
        <f t="shared" si="4"/>
        <v>0.91883876787567609</v>
      </c>
      <c r="J47">
        <f t="shared" si="4"/>
        <v>0.76499972014871309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19</v>
      </c>
      <c r="D48">
        <v>0</v>
      </c>
      <c r="E48">
        <v>0</v>
      </c>
      <c r="F48">
        <v>0</v>
      </c>
      <c r="H48">
        <f t="shared" si="6"/>
        <v>0.52641713063329043</v>
      </c>
      <c r="I48">
        <f t="shared" si="4"/>
        <v>0.95381303969721232</v>
      </c>
      <c r="J48">
        <f t="shared" si="4"/>
        <v>0.86100605001480401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20</v>
      </c>
      <c r="D49">
        <v>1</v>
      </c>
      <c r="E49">
        <v>0</v>
      </c>
      <c r="F49">
        <v>0</v>
      </c>
      <c r="H49">
        <f t="shared" si="6"/>
        <v>0.34975843858372241</v>
      </c>
      <c r="I49">
        <f t="shared" si="4"/>
        <v>0.95144120014556965</v>
      </c>
      <c r="J49">
        <f t="shared" si="4"/>
        <v>0.85424833846711057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31</v>
      </c>
      <c r="D50">
        <v>2</v>
      </c>
      <c r="E50">
        <v>0</v>
      </c>
      <c r="F50">
        <v>0</v>
      </c>
      <c r="H50">
        <f t="shared" si="6"/>
        <v>0.19261631627125919</v>
      </c>
      <c r="I50">
        <f t="shared" si="4"/>
        <v>0.92573110695448191</v>
      </c>
      <c r="J50">
        <f t="shared" si="4"/>
        <v>0.78330818751824405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35</v>
      </c>
      <c r="D51">
        <v>1</v>
      </c>
      <c r="E51">
        <v>0</v>
      </c>
      <c r="F51">
        <v>0</v>
      </c>
      <c r="H51">
        <f t="shared" si="6"/>
        <v>0.36890027628904004</v>
      </c>
      <c r="I51">
        <f t="shared" si="4"/>
        <v>0.91655256613615188</v>
      </c>
      <c r="J51">
        <f t="shared" si="4"/>
        <v>0.75899202465574822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97</v>
      </c>
      <c r="D52">
        <v>5</v>
      </c>
      <c r="E52">
        <v>0</v>
      </c>
      <c r="F52">
        <v>3</v>
      </c>
      <c r="H52">
        <f t="shared" si="6"/>
        <v>0.116462630271278</v>
      </c>
      <c r="I52">
        <f t="shared" si="4"/>
        <v>0.78522685021277805</v>
      </c>
      <c r="J52">
        <f t="shared" si="4"/>
        <v>3.3756121684726158E-2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1.4716474562311295</v>
      </c>
    </row>
    <row r="53" spans="1:14" ht="14">
      <c r="A53" s="11" t="s">
        <v>11</v>
      </c>
      <c r="B53">
        <v>60</v>
      </c>
      <c r="D53">
        <v>6</v>
      </c>
      <c r="E53">
        <v>0</v>
      </c>
      <c r="F53">
        <v>0</v>
      </c>
      <c r="H53">
        <f t="shared" si="6"/>
        <v>1.0754241832308295E-2</v>
      </c>
      <c r="I53">
        <f t="shared" si="4"/>
        <v>0.86118281304586608</v>
      </c>
      <c r="J53">
        <f t="shared" si="4"/>
        <v>0.62314935966199636</v>
      </c>
      <c r="K53" t="s">
        <v>11</v>
      </c>
      <c r="L53">
        <f t="shared" si="7"/>
        <v>1.9684202017015482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26</v>
      </c>
      <c r="D54">
        <v>3</v>
      </c>
      <c r="E54">
        <v>0</v>
      </c>
      <c r="F54">
        <v>1</v>
      </c>
      <c r="H54">
        <f t="shared" si="6"/>
        <v>4.3708079476086917E-2</v>
      </c>
      <c r="I54">
        <f t="shared" si="4"/>
        <v>0.93733160260165982</v>
      </c>
      <c r="J54">
        <f t="shared" si="4"/>
        <v>0.16762542462340477</v>
      </c>
      <c r="K54" t="s">
        <v>12</v>
      </c>
      <c r="L54">
        <f t="shared" si="7"/>
        <v>1.3594382759002364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24</v>
      </c>
      <c r="D55">
        <v>4</v>
      </c>
      <c r="E55">
        <v>0</v>
      </c>
      <c r="F55">
        <v>2</v>
      </c>
      <c r="H55">
        <f t="shared" si="6"/>
        <v>6.5429991313337198E-3</v>
      </c>
      <c r="I55">
        <f t="shared" si="4"/>
        <v>0.94201176326546299</v>
      </c>
      <c r="J55">
        <f t="shared" si="4"/>
        <v>1.4229787475561256E-2</v>
      </c>
      <c r="K55" t="s">
        <v>13</v>
      </c>
      <c r="L55">
        <f t="shared" si="7"/>
        <v>2.1842231373597447</v>
      </c>
      <c r="M55">
        <f t="shared" si="5"/>
        <v>0</v>
      </c>
      <c r="N55">
        <f t="shared" si="5"/>
        <v>1.8468015861335834</v>
      </c>
    </row>
    <row r="56" spans="1:14" ht="14">
      <c r="A56" s="11" t="s">
        <v>14</v>
      </c>
      <c r="B56">
        <v>37</v>
      </c>
      <c r="D56">
        <v>3</v>
      </c>
      <c r="E56">
        <v>0</v>
      </c>
      <c r="F56">
        <v>0</v>
      </c>
      <c r="H56">
        <f t="shared" si="6"/>
        <v>9.0179960998922989E-2</v>
      </c>
      <c r="I56">
        <f t="shared" si="4"/>
        <v>0.91199694835485545</v>
      </c>
      <c r="J56">
        <f t="shared" si="4"/>
        <v>0.74711711228411404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65</v>
      </c>
      <c r="D57">
        <v>10</v>
      </c>
      <c r="E57">
        <v>1</v>
      </c>
      <c r="F57">
        <v>2</v>
      </c>
      <c r="H57">
        <f t="shared" si="6"/>
        <v>4.401641392979471E-5</v>
      </c>
      <c r="I57">
        <f t="shared" si="4"/>
        <v>0.13805699023142876</v>
      </c>
      <c r="J57">
        <f t="shared" si="4"/>
        <v>7.7858701517306533E-2</v>
      </c>
      <c r="K57" t="s">
        <v>15</v>
      </c>
      <c r="L57">
        <f t="shared" si="7"/>
        <v>4.3563853428354244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27</v>
      </c>
      <c r="D58">
        <v>6</v>
      </c>
      <c r="E58">
        <v>0</v>
      </c>
      <c r="F58">
        <v>0</v>
      </c>
      <c r="H58">
        <f t="shared" si="6"/>
        <v>1.9255719783039241E-4</v>
      </c>
      <c r="I58">
        <f t="shared" si="4"/>
        <v>0.93500011318982545</v>
      </c>
      <c r="J58">
        <f t="shared" si="4"/>
        <v>0.80839939884766077</v>
      </c>
      <c r="K58" t="s">
        <v>16</v>
      </c>
      <c r="L58">
        <f t="shared" si="7"/>
        <v>3.7154402427146049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17</v>
      </c>
      <c r="D59">
        <v>2</v>
      </c>
      <c r="E59">
        <v>0</v>
      </c>
      <c r="F59">
        <v>0</v>
      </c>
      <c r="H59">
        <f t="shared" si="6"/>
        <v>9.031163394497746E-2</v>
      </c>
      <c r="I59">
        <f t="shared" si="6"/>
        <v>0.95857419323023019</v>
      </c>
      <c r="J59">
        <f t="shared" si="6"/>
        <v>0.87468146441506966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17</v>
      </c>
      <c r="D60">
        <v>0</v>
      </c>
      <c r="E60">
        <v>0</v>
      </c>
      <c r="F60">
        <v>0</v>
      </c>
      <c r="H60">
        <f t="shared" si="6"/>
        <v>0.5632141376504276</v>
      </c>
      <c r="I60">
        <f t="shared" si="6"/>
        <v>0.95857419323023019</v>
      </c>
      <c r="J60">
        <f t="shared" si="6"/>
        <v>0.87468146441506966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15</v>
      </c>
      <c r="D61">
        <v>1</v>
      </c>
      <c r="E61">
        <v>0</v>
      </c>
      <c r="F61">
        <v>1</v>
      </c>
      <c r="H61">
        <f t="shared" si="6"/>
        <v>0.31052715837118294</v>
      </c>
      <c r="I61">
        <f t="shared" si="6"/>
        <v>0.96335873986618858</v>
      </c>
      <c r="J61">
        <f t="shared" si="6"/>
        <v>0.10541801769544486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14</v>
      </c>
      <c r="D62">
        <v>0</v>
      </c>
      <c r="E62">
        <v>0</v>
      </c>
      <c r="F62">
        <v>0</v>
      </c>
      <c r="H62">
        <f t="shared" si="6"/>
        <v>0.6232818799837031</v>
      </c>
      <c r="I62">
        <f t="shared" si="6"/>
        <v>0.96575982092201185</v>
      </c>
      <c r="J62">
        <f t="shared" si="6"/>
        <v>0.89560086188651522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76</v>
      </c>
      <c r="D63">
        <v>6</v>
      </c>
      <c r="E63">
        <v>0</v>
      </c>
      <c r="F63">
        <v>2</v>
      </c>
      <c r="H63">
        <f t="shared" si="6"/>
        <v>2.7428932452769002E-2</v>
      </c>
      <c r="I63">
        <f t="shared" si="6"/>
        <v>0.82748822137562261</v>
      </c>
      <c r="J63">
        <f t="shared" si="6"/>
        <v>9.7891703718604714E-2</v>
      </c>
      <c r="K63" t="s">
        <v>20</v>
      </c>
      <c r="L63">
        <f t="shared" si="7"/>
        <v>1.5617910950164631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42</v>
      </c>
      <c r="D64">
        <v>2</v>
      </c>
      <c r="E64">
        <v>0</v>
      </c>
      <c r="F64">
        <v>1</v>
      </c>
      <c r="H64">
        <f t="shared" si="6"/>
        <v>0.24610475229810519</v>
      </c>
      <c r="I64">
        <f t="shared" si="6"/>
        <v>0.90070519277518335</v>
      </c>
      <c r="J64">
        <f t="shared" si="6"/>
        <v>0.23883840022346811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29</v>
      </c>
      <c r="D65">
        <v>0</v>
      </c>
      <c r="E65">
        <v>0</v>
      </c>
      <c r="F65">
        <v>0</v>
      </c>
      <c r="H65">
        <f t="shared" si="6"/>
        <v>0.3754719916750896</v>
      </c>
      <c r="I65">
        <f t="shared" si="6"/>
        <v>0.93035424725567284</v>
      </c>
      <c r="J65">
        <f t="shared" si="6"/>
        <v>0.79575539395694839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50</v>
      </c>
      <c r="D66">
        <v>3</v>
      </c>
      <c r="E66">
        <v>0</v>
      </c>
      <c r="F66">
        <v>2</v>
      </c>
      <c r="H66">
        <f t="shared" si="6"/>
        <v>0.14679155130794844</v>
      </c>
      <c r="I66">
        <f t="shared" si="6"/>
        <v>0.88292400663730752</v>
      </c>
      <c r="J66">
        <f t="shared" si="6"/>
        <v>5.1555623483394049E-2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25</v>
      </c>
      <c r="D67">
        <v>1</v>
      </c>
      <c r="E67">
        <v>0</v>
      </c>
      <c r="F67">
        <v>0</v>
      </c>
      <c r="H67">
        <f t="shared" si="6"/>
        <v>0.36931216316855953</v>
      </c>
      <c r="I67">
        <f t="shared" si="6"/>
        <v>0.93966881468591201</v>
      </c>
      <c r="J67">
        <f t="shared" si="6"/>
        <v>0.82124329797883244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29</v>
      </c>
      <c r="D68">
        <v>3</v>
      </c>
      <c r="E68">
        <v>1</v>
      </c>
      <c r="F68">
        <v>2</v>
      </c>
      <c r="H68">
        <f t="shared" si="6"/>
        <v>5.5524188083741724E-2</v>
      </c>
      <c r="I68">
        <f t="shared" si="6"/>
        <v>6.7282476734200777E-2</v>
      </c>
      <c r="J68">
        <f t="shared" si="6"/>
        <v>2.0131239159330908E-2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1.69612949170368</v>
      </c>
    </row>
    <row r="69" spans="1:14" ht="14">
      <c r="A69" s="11" t="s">
        <v>26</v>
      </c>
      <c r="B69">
        <v>54</v>
      </c>
      <c r="D69">
        <v>1</v>
      </c>
      <c r="E69">
        <v>1</v>
      </c>
      <c r="F69">
        <v>1</v>
      </c>
      <c r="H69">
        <f t="shared" si="6"/>
        <v>0.29957863930953449</v>
      </c>
      <c r="I69">
        <f t="shared" si="6"/>
        <v>0.1178325549165499</v>
      </c>
      <c r="J69">
        <f t="shared" si="6"/>
        <v>0.27947470865980267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38</v>
      </c>
      <c r="D70">
        <v>7</v>
      </c>
      <c r="E70">
        <v>1</v>
      </c>
      <c r="F70">
        <v>2</v>
      </c>
      <c r="H70">
        <f t="shared" si="6"/>
        <v>1.937420608293201E-4</v>
      </c>
      <c r="I70">
        <f t="shared" si="6"/>
        <v>8.6238834262568842E-2</v>
      </c>
      <c r="J70">
        <f t="shared" si="6"/>
        <v>3.2493068351850445E-2</v>
      </c>
      <c r="K70" t="s">
        <v>27</v>
      </c>
      <c r="L70">
        <f t="shared" si="7"/>
        <v>3.7127760849953866</v>
      </c>
      <c r="M70">
        <f t="shared" si="7"/>
        <v>0</v>
      </c>
      <c r="N70">
        <f t="shared" si="7"/>
        <v>1.4882092758708574</v>
      </c>
    </row>
    <row r="71" spans="1:14" ht="14">
      <c r="A71" s="11" t="s">
        <v>28</v>
      </c>
      <c r="B71">
        <v>20</v>
      </c>
      <c r="D71">
        <v>1</v>
      </c>
      <c r="E71">
        <v>0</v>
      </c>
      <c r="F71">
        <v>0</v>
      </c>
      <c r="H71">
        <f t="shared" si="6"/>
        <v>0.34975843858372241</v>
      </c>
      <c r="I71">
        <f t="shared" si="6"/>
        <v>0.95144120014556965</v>
      </c>
      <c r="J71">
        <f t="shared" si="6"/>
        <v>0.85424833846711057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25</v>
      </c>
      <c r="D72">
        <v>0</v>
      </c>
      <c r="E72">
        <v>0</v>
      </c>
      <c r="F72">
        <v>0</v>
      </c>
      <c r="H72">
        <f t="shared" si="6"/>
        <v>0.42981888576113481</v>
      </c>
      <c r="I72">
        <f t="shared" si="6"/>
        <v>0.93966881468591201</v>
      </c>
      <c r="J72">
        <f t="shared" si="6"/>
        <v>0.82124329797883244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110</v>
      </c>
      <c r="D73">
        <v>9</v>
      </c>
      <c r="E73">
        <v>1</v>
      </c>
      <c r="F73">
        <v>1</v>
      </c>
      <c r="H73">
        <f t="shared" si="6"/>
        <v>7.4213506821624673E-3</v>
      </c>
      <c r="I73">
        <f t="shared" si="6"/>
        <v>0.20917670635506314</v>
      </c>
      <c r="J73">
        <f t="shared" si="6"/>
        <v>0.3665999381878533</v>
      </c>
      <c r="K73" t="s">
        <v>30</v>
      </c>
      <c r="L73">
        <f t="shared" si="7"/>
        <v>2.1295170461459278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abSelected="1" topLeftCell="A35" workbookViewId="0">
      <selection activeCell="B77" sqref="B77:D77"/>
    </sheetView>
  </sheetViews>
  <sheetFormatPr baseColWidth="10" defaultColWidth="11" defaultRowHeight="13"/>
  <sheetData>
    <row r="1" spans="1:14">
      <c r="A1" s="10"/>
      <c r="B1" s="10">
        <v>12</v>
      </c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7</v>
      </c>
      <c r="D2">
        <v>1</v>
      </c>
      <c r="E2">
        <v>1</v>
      </c>
      <c r="F2">
        <v>0</v>
      </c>
      <c r="H2">
        <f t="shared" ref="H2:J27" si="0">HYPGEOMDIST(D2,$B2,B$38,$B$39)</f>
        <v>4.5916045365241485E-2</v>
      </c>
      <c r="I2">
        <f t="shared" si="0"/>
        <v>0.14401302776989822</v>
      </c>
      <c r="J2">
        <f t="shared" si="0"/>
        <v>0.90615667410896183</v>
      </c>
      <c r="K2" t="s">
        <v>31</v>
      </c>
      <c r="L2">
        <f t="shared" ref="L2:N26" si="1">IF(H2&gt;0.05,0,IF(D2/$B2&gt;B$38/$B$39,-LOG10(H2),LOG10(H2)))</f>
        <v>1.3380355237026877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38</v>
      </c>
      <c r="D3">
        <v>0</v>
      </c>
      <c r="E3">
        <v>0</v>
      </c>
      <c r="F3">
        <v>0</v>
      </c>
      <c r="H3">
        <f t="shared" si="0"/>
        <v>0.77047590682885081</v>
      </c>
      <c r="I3">
        <f t="shared" si="0"/>
        <v>0.40071661962267391</v>
      </c>
      <c r="J3">
        <f t="shared" si="0"/>
        <v>0.58550967584821545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16</v>
      </c>
      <c r="D4">
        <v>1</v>
      </c>
      <c r="E4">
        <v>0</v>
      </c>
      <c r="F4">
        <v>0</v>
      </c>
      <c r="H4">
        <f t="shared" si="0"/>
        <v>9.8702216488951305E-2</v>
      </c>
      <c r="I4">
        <f t="shared" si="0"/>
        <v>0.68052793247496035</v>
      </c>
      <c r="J4">
        <f t="shared" si="0"/>
        <v>0.79829192662467208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19</v>
      </c>
      <c r="D5">
        <v>0</v>
      </c>
      <c r="E5">
        <v>1</v>
      </c>
      <c r="F5">
        <v>0</v>
      </c>
      <c r="H5">
        <f t="shared" si="0"/>
        <v>0.87780995641095627</v>
      </c>
      <c r="I5">
        <f t="shared" si="0"/>
        <v>0.293004663641874</v>
      </c>
      <c r="J5">
        <f t="shared" si="0"/>
        <v>0.76526216957609994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30</v>
      </c>
      <c r="D6">
        <v>0</v>
      </c>
      <c r="E6">
        <v>5</v>
      </c>
      <c r="F6">
        <v>1</v>
      </c>
      <c r="H6">
        <f t="shared" si="0"/>
        <v>0.81397901014388085</v>
      </c>
      <c r="I6">
        <f t="shared" si="0"/>
        <v>5.8497532047465783E-4</v>
      </c>
      <c r="J6">
        <f t="shared" si="0"/>
        <v>0.2790343375586069</v>
      </c>
      <c r="K6" t="s">
        <v>5</v>
      </c>
      <c r="L6">
        <f t="shared" si="1"/>
        <v>0</v>
      </c>
      <c r="M6">
        <f t="shared" si="1"/>
        <v>3.2328624559823727</v>
      </c>
      <c r="N6">
        <f t="shared" si="1"/>
        <v>0</v>
      </c>
    </row>
    <row r="7" spans="1:14">
      <c r="A7" t="s">
        <v>6</v>
      </c>
      <c r="B7">
        <v>6</v>
      </c>
      <c r="D7">
        <v>0</v>
      </c>
      <c r="E7">
        <v>0</v>
      </c>
      <c r="F7">
        <v>0</v>
      </c>
      <c r="H7">
        <f t="shared" si="0"/>
        <v>0.95969007155435737</v>
      </c>
      <c r="I7">
        <f t="shared" si="0"/>
        <v>0.86562452499413622</v>
      </c>
      <c r="J7">
        <f t="shared" si="0"/>
        <v>0.91900489792460682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0</v>
      </c>
      <c r="D8">
        <v>0</v>
      </c>
      <c r="E8">
        <v>0</v>
      </c>
      <c r="F8">
        <v>0</v>
      </c>
      <c r="H8">
        <f t="shared" si="0"/>
        <v>1</v>
      </c>
      <c r="I8">
        <f t="shared" si="0"/>
        <v>1</v>
      </c>
      <c r="J8">
        <f t="shared" si="0"/>
        <v>1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0</v>
      </c>
      <c r="D9">
        <v>0</v>
      </c>
      <c r="E9">
        <v>0</v>
      </c>
      <c r="F9">
        <v>0</v>
      </c>
      <c r="H9">
        <f t="shared" si="0"/>
        <v>1</v>
      </c>
      <c r="I9">
        <f t="shared" si="0"/>
        <v>1</v>
      </c>
      <c r="J9">
        <f t="shared" si="0"/>
        <v>1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0</v>
      </c>
      <c r="D10">
        <v>0</v>
      </c>
      <c r="E10">
        <v>0</v>
      </c>
      <c r="F10">
        <v>0</v>
      </c>
      <c r="H10">
        <f t="shared" si="0"/>
        <v>1</v>
      </c>
      <c r="I10">
        <f t="shared" si="0"/>
        <v>1</v>
      </c>
      <c r="J10">
        <f t="shared" si="0"/>
        <v>1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0</v>
      </c>
      <c r="D11">
        <v>0</v>
      </c>
      <c r="E11">
        <v>0</v>
      </c>
      <c r="F11">
        <v>0</v>
      </c>
      <c r="H11">
        <f t="shared" si="0"/>
        <v>1</v>
      </c>
      <c r="I11">
        <f t="shared" si="0"/>
        <v>1</v>
      </c>
      <c r="J11">
        <f t="shared" si="0"/>
        <v>1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0</v>
      </c>
      <c r="D12">
        <v>0</v>
      </c>
      <c r="E12">
        <v>0</v>
      </c>
      <c r="F12">
        <v>0</v>
      </c>
      <c r="H12">
        <f t="shared" si="0"/>
        <v>1</v>
      </c>
      <c r="I12">
        <f t="shared" si="0"/>
        <v>1</v>
      </c>
      <c r="J12">
        <f t="shared" si="0"/>
        <v>1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1</v>
      </c>
      <c r="D13">
        <v>0</v>
      </c>
      <c r="E13">
        <v>0</v>
      </c>
      <c r="F13">
        <v>0</v>
      </c>
      <c r="H13">
        <f t="shared" si="0"/>
        <v>0.9931666407827302</v>
      </c>
      <c r="I13">
        <f t="shared" si="0"/>
        <v>0.97623854635813001</v>
      </c>
      <c r="J13">
        <f t="shared" si="0"/>
        <v>0.98602267432831181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0</v>
      </c>
      <c r="D14">
        <v>0</v>
      </c>
      <c r="E14">
        <v>0</v>
      </c>
      <c r="F14">
        <v>0</v>
      </c>
      <c r="H14">
        <f t="shared" si="0"/>
        <v>1</v>
      </c>
      <c r="I14">
        <f t="shared" si="0"/>
        <v>1</v>
      </c>
      <c r="J14">
        <f t="shared" si="0"/>
        <v>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0</v>
      </c>
      <c r="D15">
        <v>0</v>
      </c>
      <c r="E15">
        <v>0</v>
      </c>
      <c r="F15">
        <v>0</v>
      </c>
      <c r="H15">
        <f t="shared" si="0"/>
        <v>1</v>
      </c>
      <c r="I15">
        <f t="shared" si="0"/>
        <v>1</v>
      </c>
      <c r="J15">
        <f t="shared" si="0"/>
        <v>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0</v>
      </c>
      <c r="D16">
        <v>0</v>
      </c>
      <c r="E16">
        <v>0</v>
      </c>
      <c r="F16">
        <v>0</v>
      </c>
      <c r="H16">
        <f t="shared" si="0"/>
        <v>1</v>
      </c>
      <c r="I16">
        <f t="shared" si="0"/>
        <v>1</v>
      </c>
      <c r="J16">
        <f t="shared" si="0"/>
        <v>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0</v>
      </c>
      <c r="D17">
        <v>0</v>
      </c>
      <c r="E17">
        <v>0</v>
      </c>
      <c r="F17">
        <v>0</v>
      </c>
      <c r="H17">
        <f t="shared" si="0"/>
        <v>1</v>
      </c>
      <c r="I17">
        <f t="shared" si="0"/>
        <v>1</v>
      </c>
      <c r="J17">
        <f t="shared" si="0"/>
        <v>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0</v>
      </c>
      <c r="D18">
        <v>0</v>
      </c>
      <c r="E18">
        <v>0</v>
      </c>
      <c r="F18">
        <v>0</v>
      </c>
      <c r="H18">
        <f>HYPGEOMDIST(D18,$B18,B$38,$B$39)</f>
        <v>1</v>
      </c>
      <c r="I18">
        <f t="shared" si="0"/>
        <v>1</v>
      </c>
      <c r="J18">
        <f t="shared" si="0"/>
        <v>1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0</v>
      </c>
      <c r="D19">
        <v>0</v>
      </c>
      <c r="E19">
        <v>0</v>
      </c>
      <c r="F19">
        <v>0</v>
      </c>
      <c r="H19">
        <f t="shared" si="0"/>
        <v>1</v>
      </c>
      <c r="I19">
        <f t="shared" si="0"/>
        <v>1</v>
      </c>
      <c r="J19">
        <f t="shared" si="0"/>
        <v>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0</v>
      </c>
      <c r="D20">
        <v>0</v>
      </c>
      <c r="E20">
        <v>0</v>
      </c>
      <c r="F20">
        <v>0</v>
      </c>
      <c r="H20">
        <f t="shared" si="0"/>
        <v>1</v>
      </c>
      <c r="I20">
        <f t="shared" si="0"/>
        <v>1</v>
      </c>
      <c r="J20">
        <f t="shared" si="0"/>
        <v>1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0</v>
      </c>
      <c r="D21">
        <v>0</v>
      </c>
      <c r="E21">
        <v>0</v>
      </c>
      <c r="F21">
        <v>0</v>
      </c>
      <c r="H21">
        <f t="shared" si="0"/>
        <v>1</v>
      </c>
      <c r="I21">
        <f t="shared" si="0"/>
        <v>1</v>
      </c>
      <c r="J21">
        <f t="shared" si="0"/>
        <v>1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0</v>
      </c>
      <c r="D22">
        <v>0</v>
      </c>
      <c r="E22">
        <v>0</v>
      </c>
      <c r="F22">
        <v>0</v>
      </c>
      <c r="H22">
        <f t="shared" si="0"/>
        <v>1</v>
      </c>
      <c r="I22">
        <f t="shared" si="0"/>
        <v>1</v>
      </c>
      <c r="J22">
        <f t="shared" si="0"/>
        <v>1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0</v>
      </c>
      <c r="D23">
        <v>0</v>
      </c>
      <c r="E23">
        <v>0</v>
      </c>
      <c r="F23">
        <v>0</v>
      </c>
      <c r="H23">
        <f t="shared" si="0"/>
        <v>1</v>
      </c>
      <c r="I23">
        <f t="shared" si="0"/>
        <v>1</v>
      </c>
      <c r="J23">
        <f t="shared" si="0"/>
        <v>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0</v>
      </c>
      <c r="D24">
        <v>0</v>
      </c>
      <c r="E24">
        <v>0</v>
      </c>
      <c r="F24">
        <v>0</v>
      </c>
      <c r="H24">
        <f t="shared" si="0"/>
        <v>1</v>
      </c>
      <c r="I24">
        <f t="shared" si="0"/>
        <v>1</v>
      </c>
      <c r="J24">
        <f t="shared" si="0"/>
        <v>1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0</v>
      </c>
      <c r="D25">
        <v>0</v>
      </c>
      <c r="E25">
        <v>0</v>
      </c>
      <c r="F25">
        <v>0</v>
      </c>
      <c r="H25">
        <f t="shared" si="0"/>
        <v>1</v>
      </c>
      <c r="I25">
        <f t="shared" si="0"/>
        <v>1</v>
      </c>
      <c r="J25">
        <f t="shared" si="0"/>
        <v>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0</v>
      </c>
      <c r="D26">
        <v>0</v>
      </c>
      <c r="E26">
        <v>0</v>
      </c>
      <c r="F26">
        <v>0</v>
      </c>
      <c r="H26">
        <f t="shared" si="0"/>
        <v>1</v>
      </c>
      <c r="I26">
        <f t="shared" si="0"/>
        <v>1</v>
      </c>
      <c r="J26">
        <f t="shared" si="0"/>
        <v>1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0</v>
      </c>
      <c r="D27">
        <v>0</v>
      </c>
      <c r="E27">
        <v>0</v>
      </c>
      <c r="F27">
        <v>0</v>
      </c>
      <c r="H27">
        <f t="shared" si="0"/>
        <v>1</v>
      </c>
      <c r="I27">
        <f t="shared" si="0"/>
        <v>1</v>
      </c>
      <c r="J27">
        <f t="shared" si="0"/>
        <v>1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0</v>
      </c>
      <c r="D28">
        <v>0</v>
      </c>
      <c r="E28">
        <v>0</v>
      </c>
      <c r="F28">
        <v>0</v>
      </c>
      <c r="H28">
        <f t="shared" ref="H28:J32" si="3">HYPGEOMDIST(D28,$B28,B$38,$B$39)</f>
        <v>1</v>
      </c>
      <c r="I28">
        <f t="shared" si="3"/>
        <v>1</v>
      </c>
      <c r="J28">
        <f t="shared" si="3"/>
        <v>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0</v>
      </c>
      <c r="D29">
        <v>0</v>
      </c>
      <c r="E29">
        <v>0</v>
      </c>
      <c r="F29">
        <v>0</v>
      </c>
      <c r="H29">
        <f t="shared" si="3"/>
        <v>1</v>
      </c>
      <c r="I29">
        <f t="shared" si="3"/>
        <v>1</v>
      </c>
      <c r="J29">
        <f t="shared" si="3"/>
        <v>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0</v>
      </c>
      <c r="D30">
        <v>0</v>
      </c>
      <c r="E30">
        <v>0</v>
      </c>
      <c r="F30">
        <v>0</v>
      </c>
      <c r="H30">
        <f t="shared" si="3"/>
        <v>1</v>
      </c>
      <c r="I30">
        <f t="shared" si="3"/>
        <v>1</v>
      </c>
      <c r="J30">
        <f t="shared" si="3"/>
        <v>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0</v>
      </c>
      <c r="D31">
        <v>0</v>
      </c>
      <c r="E31">
        <v>0</v>
      </c>
      <c r="F31">
        <v>0</v>
      </c>
      <c r="H31">
        <f t="shared" si="3"/>
        <v>1</v>
      </c>
      <c r="I31">
        <f t="shared" si="3"/>
        <v>1</v>
      </c>
      <c r="J31">
        <f t="shared" si="3"/>
        <v>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1" spans="1:14">
      <c r="A41">
        <v>12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7</v>
      </c>
      <c r="D43">
        <v>1</v>
      </c>
      <c r="E43">
        <v>0</v>
      </c>
      <c r="F43">
        <v>1</v>
      </c>
      <c r="H43">
        <f>HYPGEOMDIST(D43,$B43,B$78,$B$79)</f>
        <v>0.1898053575068642</v>
      </c>
      <c r="I43">
        <f t="shared" ref="I43:J58" si="4">HYPGEOMDIST(E43,$B43,C$78,$B$79)</f>
        <v>0.98273312761902043</v>
      </c>
      <c r="J43">
        <f t="shared" si="4"/>
        <v>5.2378495609665315E-2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38</v>
      </c>
      <c r="D44">
        <v>0</v>
      </c>
      <c r="E44">
        <v>0</v>
      </c>
      <c r="F44">
        <v>0</v>
      </c>
      <c r="H44">
        <f t="shared" ref="H44:J73" si="6">HYPGEOMDIST(D44,$B44,B$78,$B$79)</f>
        <v>0.27698146862417233</v>
      </c>
      <c r="I44">
        <f t="shared" si="4"/>
        <v>0.90972750534794566</v>
      </c>
      <c r="J44">
        <f t="shared" si="4"/>
        <v>0.74124916809182873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16</v>
      </c>
      <c r="D45">
        <v>1</v>
      </c>
      <c r="E45">
        <v>0</v>
      </c>
      <c r="F45">
        <v>0</v>
      </c>
      <c r="H45">
        <f t="shared" si="6"/>
        <v>0.32023990325715929</v>
      </c>
      <c r="I45">
        <f t="shared" si="4"/>
        <v>0.96096353535387602</v>
      </c>
      <c r="J45">
        <f t="shared" si="4"/>
        <v>0.8816000036825079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19</v>
      </c>
      <c r="D46">
        <v>1</v>
      </c>
      <c r="E46">
        <v>0</v>
      </c>
      <c r="F46">
        <v>0</v>
      </c>
      <c r="H46">
        <f t="shared" si="6"/>
        <v>0.3436742469612909</v>
      </c>
      <c r="I46">
        <f t="shared" si="4"/>
        <v>0.95381303969721232</v>
      </c>
      <c r="J46">
        <f t="shared" si="4"/>
        <v>0.86100605001480401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30</v>
      </c>
      <c r="D47">
        <v>6</v>
      </c>
      <c r="E47">
        <v>0</v>
      </c>
      <c r="F47">
        <v>0</v>
      </c>
      <c r="H47">
        <f t="shared" si="6"/>
        <v>3.4926571958907113E-4</v>
      </c>
      <c r="I47">
        <f t="shared" si="4"/>
        <v>0.92803984325114952</v>
      </c>
      <c r="J47">
        <f t="shared" si="4"/>
        <v>0.78950738254561759</v>
      </c>
      <c r="K47" t="s">
        <v>5</v>
      </c>
      <c r="L47">
        <f t="shared" si="7"/>
        <v>3.4568440382498364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6</v>
      </c>
      <c r="D48">
        <v>0</v>
      </c>
      <c r="E48">
        <v>0</v>
      </c>
      <c r="F48">
        <v>0</v>
      </c>
      <c r="H48">
        <f t="shared" si="6"/>
        <v>0.81662288317489606</v>
      </c>
      <c r="I48">
        <f t="shared" si="4"/>
        <v>0.98518173464882697</v>
      </c>
      <c r="J48">
        <f t="shared" si="4"/>
        <v>0.95385167040232088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0</v>
      </c>
      <c r="D49">
        <v>0</v>
      </c>
      <c r="E49">
        <v>0</v>
      </c>
      <c r="F49">
        <v>0</v>
      </c>
      <c r="H49">
        <f t="shared" si="6"/>
        <v>1</v>
      </c>
      <c r="I49">
        <f t="shared" si="4"/>
        <v>1</v>
      </c>
      <c r="J49">
        <f t="shared" si="4"/>
        <v>1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0</v>
      </c>
      <c r="D50">
        <v>0</v>
      </c>
      <c r="E50">
        <v>0</v>
      </c>
      <c r="F50">
        <v>0</v>
      </c>
      <c r="H50">
        <f t="shared" si="6"/>
        <v>1</v>
      </c>
      <c r="I50">
        <f t="shared" si="4"/>
        <v>1</v>
      </c>
      <c r="J50">
        <f t="shared" si="4"/>
        <v>1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0</v>
      </c>
      <c r="D51">
        <v>0</v>
      </c>
      <c r="E51">
        <v>0</v>
      </c>
      <c r="F51">
        <v>0</v>
      </c>
      <c r="H51">
        <f t="shared" si="6"/>
        <v>1</v>
      </c>
      <c r="I51">
        <f t="shared" si="4"/>
        <v>1</v>
      </c>
      <c r="J51">
        <f t="shared" si="4"/>
        <v>1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0</v>
      </c>
      <c r="D52">
        <v>0</v>
      </c>
      <c r="E52">
        <v>0</v>
      </c>
      <c r="F52">
        <v>0</v>
      </c>
      <c r="H52">
        <f t="shared" si="6"/>
        <v>1</v>
      </c>
      <c r="I52">
        <f t="shared" si="4"/>
        <v>1</v>
      </c>
      <c r="J52">
        <f t="shared" si="4"/>
        <v>1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0</v>
      </c>
      <c r="D53">
        <v>0</v>
      </c>
      <c r="E53">
        <v>0</v>
      </c>
      <c r="F53">
        <v>0</v>
      </c>
      <c r="H53">
        <f t="shared" si="6"/>
        <v>1</v>
      </c>
      <c r="I53">
        <f t="shared" si="4"/>
        <v>1</v>
      </c>
      <c r="J53">
        <f t="shared" si="4"/>
        <v>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1</v>
      </c>
      <c r="D54">
        <v>0</v>
      </c>
      <c r="E54">
        <v>0</v>
      </c>
      <c r="F54">
        <v>0</v>
      </c>
      <c r="H54">
        <f t="shared" si="6"/>
        <v>0.96680385152974069</v>
      </c>
      <c r="I54">
        <f t="shared" si="4"/>
        <v>0.99751514210281111</v>
      </c>
      <c r="J54">
        <f t="shared" si="4"/>
        <v>0.99215716726199721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0</v>
      </c>
      <c r="D55">
        <v>0</v>
      </c>
      <c r="E55">
        <v>0</v>
      </c>
      <c r="F55">
        <v>0</v>
      </c>
      <c r="H55">
        <f t="shared" si="6"/>
        <v>1</v>
      </c>
      <c r="I55">
        <f t="shared" si="4"/>
        <v>1</v>
      </c>
      <c r="J55">
        <f t="shared" si="4"/>
        <v>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0</v>
      </c>
      <c r="D56">
        <v>0</v>
      </c>
      <c r="E56">
        <v>0</v>
      </c>
      <c r="F56">
        <v>0</v>
      </c>
      <c r="H56">
        <f t="shared" si="6"/>
        <v>1</v>
      </c>
      <c r="I56">
        <f t="shared" si="4"/>
        <v>1</v>
      </c>
      <c r="J56">
        <f t="shared" si="4"/>
        <v>1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0</v>
      </c>
      <c r="D57">
        <v>0</v>
      </c>
      <c r="E57">
        <v>0</v>
      </c>
      <c r="F57">
        <v>0</v>
      </c>
      <c r="H57">
        <f t="shared" si="6"/>
        <v>1</v>
      </c>
      <c r="I57">
        <f t="shared" si="4"/>
        <v>1</v>
      </c>
      <c r="J57">
        <f t="shared" si="4"/>
        <v>1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0</v>
      </c>
      <c r="D58">
        <v>0</v>
      </c>
      <c r="E58">
        <v>0</v>
      </c>
      <c r="F58">
        <v>0</v>
      </c>
      <c r="H58">
        <f t="shared" si="6"/>
        <v>1</v>
      </c>
      <c r="I58">
        <f t="shared" si="4"/>
        <v>1</v>
      </c>
      <c r="J58">
        <f t="shared" si="4"/>
        <v>1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0</v>
      </c>
      <c r="D59">
        <v>0</v>
      </c>
      <c r="E59">
        <v>0</v>
      </c>
      <c r="F59">
        <v>0</v>
      </c>
      <c r="H59">
        <f t="shared" si="6"/>
        <v>1</v>
      </c>
      <c r="I59">
        <f t="shared" si="6"/>
        <v>1</v>
      </c>
      <c r="J59">
        <f t="shared" si="6"/>
        <v>1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0</v>
      </c>
      <c r="D60">
        <v>0</v>
      </c>
      <c r="E60">
        <v>0</v>
      </c>
      <c r="F60">
        <v>0</v>
      </c>
      <c r="H60">
        <f t="shared" si="6"/>
        <v>1</v>
      </c>
      <c r="I60">
        <f t="shared" si="6"/>
        <v>1</v>
      </c>
      <c r="J60">
        <f t="shared" si="6"/>
        <v>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0</v>
      </c>
      <c r="D61">
        <v>0</v>
      </c>
      <c r="E61">
        <v>0</v>
      </c>
      <c r="F61">
        <v>0</v>
      </c>
      <c r="H61">
        <f t="shared" si="6"/>
        <v>1</v>
      </c>
      <c r="I61">
        <f t="shared" si="6"/>
        <v>1</v>
      </c>
      <c r="J61">
        <f t="shared" si="6"/>
        <v>1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0</v>
      </c>
      <c r="D62">
        <v>0</v>
      </c>
      <c r="E62">
        <v>0</v>
      </c>
      <c r="F62">
        <v>0</v>
      </c>
      <c r="H62">
        <f t="shared" si="6"/>
        <v>1</v>
      </c>
      <c r="I62">
        <f t="shared" si="6"/>
        <v>1</v>
      </c>
      <c r="J62">
        <f t="shared" si="6"/>
        <v>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0</v>
      </c>
      <c r="D63">
        <v>0</v>
      </c>
      <c r="E63">
        <v>0</v>
      </c>
      <c r="F63">
        <v>0</v>
      </c>
      <c r="H63">
        <f t="shared" si="6"/>
        <v>1</v>
      </c>
      <c r="I63">
        <f t="shared" si="6"/>
        <v>1</v>
      </c>
      <c r="J63">
        <f t="shared" si="6"/>
        <v>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0</v>
      </c>
      <c r="D64">
        <v>0</v>
      </c>
      <c r="E64">
        <v>0</v>
      </c>
      <c r="F64">
        <v>0</v>
      </c>
      <c r="H64">
        <f t="shared" si="6"/>
        <v>1</v>
      </c>
      <c r="I64">
        <f t="shared" si="6"/>
        <v>1</v>
      </c>
      <c r="J64">
        <f t="shared" si="6"/>
        <v>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0</v>
      </c>
      <c r="D65">
        <v>0</v>
      </c>
      <c r="E65">
        <v>0</v>
      </c>
      <c r="F65">
        <v>0</v>
      </c>
      <c r="H65">
        <f t="shared" si="6"/>
        <v>1</v>
      </c>
      <c r="I65">
        <f t="shared" si="6"/>
        <v>1</v>
      </c>
      <c r="J65">
        <f t="shared" si="6"/>
        <v>1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0</v>
      </c>
      <c r="D66">
        <v>0</v>
      </c>
      <c r="E66">
        <v>0</v>
      </c>
      <c r="F66">
        <v>0</v>
      </c>
      <c r="H66">
        <f t="shared" si="6"/>
        <v>1</v>
      </c>
      <c r="I66">
        <f t="shared" si="6"/>
        <v>1</v>
      </c>
      <c r="J66">
        <f t="shared" si="6"/>
        <v>1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0</v>
      </c>
      <c r="D67">
        <v>0</v>
      </c>
      <c r="E67">
        <v>0</v>
      </c>
      <c r="F67">
        <v>0</v>
      </c>
      <c r="H67">
        <f t="shared" si="6"/>
        <v>1</v>
      </c>
      <c r="I67">
        <f t="shared" si="6"/>
        <v>1</v>
      </c>
      <c r="J67">
        <f t="shared" si="6"/>
        <v>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0</v>
      </c>
      <c r="D68">
        <v>0</v>
      </c>
      <c r="E68">
        <v>0</v>
      </c>
      <c r="F68">
        <v>0</v>
      </c>
      <c r="H68">
        <f t="shared" si="6"/>
        <v>1</v>
      </c>
      <c r="I68">
        <f t="shared" si="6"/>
        <v>1</v>
      </c>
      <c r="J68">
        <f t="shared" si="6"/>
        <v>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0</v>
      </c>
      <c r="D69">
        <v>0</v>
      </c>
      <c r="E69">
        <v>0</v>
      </c>
      <c r="F69">
        <v>0</v>
      </c>
      <c r="H69">
        <f t="shared" si="6"/>
        <v>1</v>
      </c>
      <c r="I69">
        <f t="shared" si="6"/>
        <v>1</v>
      </c>
      <c r="J69">
        <f t="shared" si="6"/>
        <v>1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0</v>
      </c>
      <c r="D70">
        <v>0</v>
      </c>
      <c r="E70">
        <v>0</v>
      </c>
      <c r="F70">
        <v>0</v>
      </c>
      <c r="H70">
        <f t="shared" si="6"/>
        <v>1</v>
      </c>
      <c r="I70">
        <f t="shared" si="6"/>
        <v>1</v>
      </c>
      <c r="J70">
        <f t="shared" si="6"/>
        <v>1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0</v>
      </c>
      <c r="D71">
        <v>0</v>
      </c>
      <c r="E71">
        <v>0</v>
      </c>
      <c r="F71">
        <v>0</v>
      </c>
      <c r="H71">
        <f t="shared" si="6"/>
        <v>1</v>
      </c>
      <c r="I71">
        <f t="shared" si="6"/>
        <v>1</v>
      </c>
      <c r="J71">
        <f t="shared" si="6"/>
        <v>1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0</v>
      </c>
      <c r="D72">
        <v>0</v>
      </c>
      <c r="E72">
        <v>0</v>
      </c>
      <c r="F72">
        <v>0</v>
      </c>
      <c r="H72">
        <f t="shared" si="6"/>
        <v>1</v>
      </c>
      <c r="I72">
        <f t="shared" si="6"/>
        <v>1</v>
      </c>
      <c r="J72">
        <f t="shared" si="6"/>
        <v>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13" zoomScaleNormal="55" zoomScalePageLayoutView="55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24</v>
      </c>
      <c r="D2">
        <v>0</v>
      </c>
      <c r="E2">
        <v>0</v>
      </c>
      <c r="F2">
        <v>0</v>
      </c>
      <c r="H2">
        <f t="shared" ref="H2:J27" si="0">HYPGEOMDIST(D2,$B2,B$38,$B$39)</f>
        <v>0.84820129142574407</v>
      </c>
      <c r="I2">
        <f t="shared" si="0"/>
        <v>0.56134452851773364</v>
      </c>
      <c r="J2">
        <f t="shared" si="0"/>
        <v>0.71321363332356236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22</v>
      </c>
      <c r="D3">
        <v>0</v>
      </c>
      <c r="E3">
        <v>0</v>
      </c>
      <c r="F3">
        <v>0</v>
      </c>
      <c r="H3">
        <f t="shared" si="0"/>
        <v>0.85992367761179489</v>
      </c>
      <c r="I3">
        <f t="shared" si="0"/>
        <v>0.58902818425517989</v>
      </c>
      <c r="J3">
        <f t="shared" si="0"/>
        <v>0.73359539741277224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26</v>
      </c>
      <c r="D4">
        <v>0</v>
      </c>
      <c r="E4">
        <v>0</v>
      </c>
      <c r="F4">
        <v>0</v>
      </c>
      <c r="H4">
        <f t="shared" si="0"/>
        <v>0.83663780790845932</v>
      </c>
      <c r="I4">
        <f t="shared" si="0"/>
        <v>0.53495994723690787</v>
      </c>
      <c r="J4">
        <f t="shared" si="0"/>
        <v>0.69339661432946997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16</v>
      </c>
      <c r="D5">
        <v>0</v>
      </c>
      <c r="E5">
        <v>0</v>
      </c>
      <c r="F5">
        <v>0</v>
      </c>
      <c r="H5">
        <f t="shared" si="0"/>
        <v>0.89606610956677568</v>
      </c>
      <c r="I5">
        <f t="shared" si="0"/>
        <v>0.68052793247496035</v>
      </c>
      <c r="J5">
        <f t="shared" si="0"/>
        <v>0.79829192662467208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37</v>
      </c>
      <c r="D6">
        <v>1</v>
      </c>
      <c r="E6">
        <v>1</v>
      </c>
      <c r="F6">
        <v>1</v>
      </c>
      <c r="H6">
        <f t="shared" si="0"/>
        <v>0.19777287372823132</v>
      </c>
      <c r="I6">
        <f t="shared" si="0"/>
        <v>0.3702010422923277</v>
      </c>
      <c r="J6">
        <f t="shared" si="0"/>
        <v>0.31189686304016312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84</v>
      </c>
      <c r="D7">
        <v>0</v>
      </c>
      <c r="E7">
        <v>1</v>
      </c>
      <c r="F7">
        <v>1</v>
      </c>
      <c r="H7">
        <f t="shared" si="0"/>
        <v>0.56163359969319149</v>
      </c>
      <c r="I7">
        <f t="shared" si="0"/>
        <v>0.27120544329072238</v>
      </c>
      <c r="J7">
        <f t="shared" si="0"/>
        <v>0.36551304001577783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26</v>
      </c>
      <c r="D8">
        <v>0</v>
      </c>
      <c r="E8">
        <v>0</v>
      </c>
      <c r="F8">
        <v>0</v>
      </c>
      <c r="H8">
        <f t="shared" si="0"/>
        <v>0.83663780790845932</v>
      </c>
      <c r="I8">
        <f t="shared" si="0"/>
        <v>0.53495994723690787</v>
      </c>
      <c r="J8">
        <f t="shared" si="0"/>
        <v>0.69339661432946997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37</v>
      </c>
      <c r="D9">
        <v>1</v>
      </c>
      <c r="E9">
        <v>0</v>
      </c>
      <c r="F9">
        <v>1</v>
      </c>
      <c r="H9">
        <f t="shared" si="0"/>
        <v>0.19777287372823132</v>
      </c>
      <c r="I9">
        <f t="shared" si="0"/>
        <v>0.41048435655695831</v>
      </c>
      <c r="J9">
        <f t="shared" si="0"/>
        <v>0.31189686304016312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29</v>
      </c>
      <c r="D10">
        <v>0</v>
      </c>
      <c r="E10">
        <v>0</v>
      </c>
      <c r="F10">
        <v>0</v>
      </c>
      <c r="H10">
        <f t="shared" si="0"/>
        <v>0.81958584767608389</v>
      </c>
      <c r="I10">
        <f t="shared" si="0"/>
        <v>0.49768648022528228</v>
      </c>
      <c r="J10">
        <f t="shared" si="0"/>
        <v>0.6646959631824334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38</v>
      </c>
      <c r="D11">
        <v>0</v>
      </c>
      <c r="E11">
        <v>0</v>
      </c>
      <c r="F11">
        <v>0</v>
      </c>
      <c r="H11">
        <f t="shared" si="0"/>
        <v>0.77047590682885081</v>
      </c>
      <c r="I11">
        <f t="shared" si="0"/>
        <v>0.40071661962267391</v>
      </c>
      <c r="J11">
        <f t="shared" si="0"/>
        <v>0.58550967584821545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16</v>
      </c>
      <c r="D12">
        <v>0</v>
      </c>
      <c r="E12">
        <v>0</v>
      </c>
      <c r="F12">
        <v>0</v>
      </c>
      <c r="H12">
        <f t="shared" si="0"/>
        <v>0.89606610956677568</v>
      </c>
      <c r="I12">
        <f t="shared" si="0"/>
        <v>0.68052793247496035</v>
      </c>
      <c r="J12">
        <f t="shared" si="0"/>
        <v>0.79829192662467208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22</v>
      </c>
      <c r="D13">
        <v>0</v>
      </c>
      <c r="E13">
        <v>0</v>
      </c>
      <c r="F13">
        <v>0</v>
      </c>
      <c r="H13">
        <f t="shared" si="0"/>
        <v>0.85992367761179489</v>
      </c>
      <c r="I13">
        <f t="shared" si="0"/>
        <v>0.58902818425517989</v>
      </c>
      <c r="J13">
        <f t="shared" si="0"/>
        <v>0.73359539741277224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45</v>
      </c>
      <c r="D14">
        <v>1</v>
      </c>
      <c r="E14">
        <v>1</v>
      </c>
      <c r="F14">
        <v>1</v>
      </c>
      <c r="H14">
        <f t="shared" si="0"/>
        <v>0.22774711835933784</v>
      </c>
      <c r="I14">
        <f t="shared" si="0"/>
        <v>0.37145075981740266</v>
      </c>
      <c r="J14">
        <f t="shared" si="0"/>
        <v>0.33898186760974447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36</v>
      </c>
      <c r="D15">
        <v>1</v>
      </c>
      <c r="E15">
        <v>2</v>
      </c>
      <c r="F15">
        <v>2</v>
      </c>
      <c r="H15">
        <f t="shared" si="0"/>
        <v>0.19374591657799844</v>
      </c>
      <c r="I15">
        <f t="shared" si="0"/>
        <v>0.15711313974677446</v>
      </c>
      <c r="J15">
        <f t="shared" si="0"/>
        <v>7.6236925338720826E-2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82</v>
      </c>
      <c r="D16">
        <v>0</v>
      </c>
      <c r="E16">
        <v>0</v>
      </c>
      <c r="F16">
        <v>0</v>
      </c>
      <c r="H16">
        <f t="shared" si="0"/>
        <v>0.56941386582608289</v>
      </c>
      <c r="I16">
        <f t="shared" si="0"/>
        <v>0.13874652850582292</v>
      </c>
      <c r="J16">
        <f t="shared" si="0"/>
        <v>0.31472444075738099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18</v>
      </c>
      <c r="D17">
        <v>0</v>
      </c>
      <c r="E17">
        <v>1</v>
      </c>
      <c r="F17">
        <v>0</v>
      </c>
      <c r="H17">
        <f t="shared" si="0"/>
        <v>0.88385387129744097</v>
      </c>
      <c r="I17">
        <f t="shared" si="0"/>
        <v>0.28433321378065113</v>
      </c>
      <c r="J17">
        <f t="shared" si="0"/>
        <v>0.77611780757150528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11</v>
      </c>
      <c r="D18">
        <v>0</v>
      </c>
      <c r="E18">
        <v>0</v>
      </c>
      <c r="F18">
        <v>0</v>
      </c>
      <c r="H18">
        <f t="shared" si="0"/>
        <v>0.9273356979040811</v>
      </c>
      <c r="I18">
        <f t="shared" si="0"/>
        <v>0.76752563294306297</v>
      </c>
      <c r="J18">
        <f t="shared" si="0"/>
        <v>0.85653038081250343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61</v>
      </c>
      <c r="D19">
        <v>0</v>
      </c>
      <c r="E19">
        <v>0</v>
      </c>
      <c r="F19">
        <v>0</v>
      </c>
      <c r="H19">
        <f t="shared" si="0"/>
        <v>0.65786518483802681</v>
      </c>
      <c r="I19">
        <f t="shared" si="0"/>
        <v>0.2302294072710675</v>
      </c>
      <c r="J19">
        <f t="shared" si="0"/>
        <v>0.42331427534861982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18</v>
      </c>
      <c r="D20">
        <v>0</v>
      </c>
      <c r="E20">
        <v>0</v>
      </c>
      <c r="F20">
        <v>0</v>
      </c>
      <c r="H20">
        <f t="shared" si="0"/>
        <v>0.88385387129744097</v>
      </c>
      <c r="I20">
        <f t="shared" si="0"/>
        <v>0.64855125841198458</v>
      </c>
      <c r="J20">
        <f t="shared" si="0"/>
        <v>0.77611780757150528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70</v>
      </c>
      <c r="D21">
        <v>0</v>
      </c>
      <c r="E21">
        <v>4</v>
      </c>
      <c r="F21">
        <v>1</v>
      </c>
      <c r="H21">
        <f t="shared" si="0"/>
        <v>0.61839785580308904</v>
      </c>
      <c r="I21">
        <f t="shared" si="0"/>
        <v>5.9691890669622702E-2</v>
      </c>
      <c r="J21">
        <f t="shared" si="0"/>
        <v>0.37095534765353744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33</v>
      </c>
      <c r="D22">
        <v>1</v>
      </c>
      <c r="E22">
        <v>0</v>
      </c>
      <c r="F22">
        <v>1</v>
      </c>
      <c r="H22">
        <f t="shared" si="0"/>
        <v>0.18127523417334626</v>
      </c>
      <c r="I22">
        <f t="shared" si="0"/>
        <v>0.4519907205715909</v>
      </c>
      <c r="J22">
        <f t="shared" si="0"/>
        <v>0.29426604304485288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37</v>
      </c>
      <c r="D23">
        <v>0</v>
      </c>
      <c r="E23">
        <v>0</v>
      </c>
      <c r="F23">
        <v>0</v>
      </c>
      <c r="H23">
        <f t="shared" si="0"/>
        <v>0.77578474915754614</v>
      </c>
      <c r="I23">
        <f t="shared" si="0"/>
        <v>0.41048435655695831</v>
      </c>
      <c r="J23">
        <f t="shared" si="0"/>
        <v>0.59382165515754781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63</v>
      </c>
      <c r="D24">
        <v>0</v>
      </c>
      <c r="E24">
        <v>0</v>
      </c>
      <c r="F24">
        <v>0</v>
      </c>
      <c r="H24">
        <f t="shared" si="0"/>
        <v>0.6488836730011992</v>
      </c>
      <c r="I24">
        <f t="shared" si="0"/>
        <v>0.21939266077333036</v>
      </c>
      <c r="J24">
        <f t="shared" si="0"/>
        <v>0.41153544596719638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10</v>
      </c>
      <c r="D25">
        <v>0</v>
      </c>
      <c r="E25">
        <v>0</v>
      </c>
      <c r="F25">
        <v>0</v>
      </c>
      <c r="H25">
        <f t="shared" si="0"/>
        <v>0.93371861080322549</v>
      </c>
      <c r="I25">
        <f t="shared" si="0"/>
        <v>0.78621448817347406</v>
      </c>
      <c r="J25">
        <f t="shared" si="0"/>
        <v>0.86867687640426694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24</v>
      </c>
      <c r="D26">
        <v>0</v>
      </c>
      <c r="E26">
        <v>0</v>
      </c>
      <c r="F26">
        <v>0</v>
      </c>
      <c r="H26">
        <f t="shared" si="0"/>
        <v>0.84820129142574407</v>
      </c>
      <c r="I26">
        <f t="shared" si="0"/>
        <v>0.56134452851773364</v>
      </c>
      <c r="J26">
        <f t="shared" si="0"/>
        <v>0.71321363332356236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25</v>
      </c>
      <c r="D27">
        <v>0</v>
      </c>
      <c r="E27">
        <v>0</v>
      </c>
      <c r="F27">
        <v>1</v>
      </c>
      <c r="H27">
        <f t="shared" si="0"/>
        <v>0.84239982137713032</v>
      </c>
      <c r="I27">
        <f t="shared" si="0"/>
        <v>0.54799372595855234</v>
      </c>
      <c r="J27">
        <f t="shared" si="0"/>
        <v>0.24945292631400828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48</v>
      </c>
      <c r="D28">
        <v>0</v>
      </c>
      <c r="E28">
        <v>1</v>
      </c>
      <c r="F28">
        <v>0</v>
      </c>
      <c r="H28">
        <f t="shared" ref="H28:J32" si="3">HYPGEOMDIST(D28,$B28,B$38,$B$39)</f>
        <v>0.7193345346518768</v>
      </c>
      <c r="I28">
        <f t="shared" si="3"/>
        <v>0.36863197273832099</v>
      </c>
      <c r="J28">
        <f t="shared" si="3"/>
        <v>0.5085121578564008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29</v>
      </c>
      <c r="D29">
        <v>0</v>
      </c>
      <c r="E29">
        <v>2</v>
      </c>
      <c r="F29">
        <v>1</v>
      </c>
      <c r="H29">
        <f t="shared" si="3"/>
        <v>0.81958584767608389</v>
      </c>
      <c r="I29">
        <f t="shared" si="3"/>
        <v>0.11977226683434587</v>
      </c>
      <c r="J29">
        <f t="shared" si="3"/>
        <v>0.27355037273827676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10</v>
      </c>
      <c r="D30">
        <v>1</v>
      </c>
      <c r="E30">
        <v>1</v>
      </c>
      <c r="F30">
        <v>1</v>
      </c>
      <c r="H30">
        <f t="shared" si="3"/>
        <v>6.4265955770743288E-2</v>
      </c>
      <c r="I30">
        <f t="shared" si="3"/>
        <v>0.19143157619342199</v>
      </c>
      <c r="J30">
        <f t="shared" si="3"/>
        <v>0.1231826035000339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19</v>
      </c>
      <c r="D31">
        <v>0</v>
      </c>
      <c r="E31">
        <v>0</v>
      </c>
      <c r="F31">
        <v>0</v>
      </c>
      <c r="H31">
        <f t="shared" si="3"/>
        <v>0.87780995641095627</v>
      </c>
      <c r="I31">
        <f t="shared" si="3"/>
        <v>0.6331299603255699</v>
      </c>
      <c r="J31">
        <f t="shared" si="3"/>
        <v>0.76526216957609994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26</v>
      </c>
      <c r="D32">
        <v>0</v>
      </c>
      <c r="E32">
        <v>0</v>
      </c>
      <c r="F32">
        <v>0</v>
      </c>
      <c r="H32">
        <f t="shared" si="3"/>
        <v>0.83663780790845932</v>
      </c>
      <c r="I32">
        <f t="shared" si="3"/>
        <v>0.53495994723690787</v>
      </c>
      <c r="J32">
        <f t="shared" si="3"/>
        <v>0.69339661432946997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24</v>
      </c>
      <c r="D43">
        <v>0</v>
      </c>
      <c r="E43">
        <v>0</v>
      </c>
      <c r="F43">
        <v>0</v>
      </c>
      <c r="H43">
        <f>HYPGEOMDIST(D43,$B43,B$78,$B$79)</f>
        <v>0.4445913722878771</v>
      </c>
      <c r="I43">
        <f t="shared" ref="I43:J58" si="4">HYPGEOMDIST(E43,$B43,C$78,$B$79)</f>
        <v>0.94201176326546299</v>
      </c>
      <c r="J43">
        <f t="shared" si="4"/>
        <v>0.82774118854646739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22</v>
      </c>
      <c r="D44">
        <v>0</v>
      </c>
      <c r="E44">
        <v>0</v>
      </c>
      <c r="F44">
        <v>0</v>
      </c>
      <c r="H44">
        <f t="shared" ref="H44:J73" si="6">HYPGEOMDIST(D44,$B44,B$78,$B$79)</f>
        <v>0.47567504024387164</v>
      </c>
      <c r="I44">
        <f t="shared" si="4"/>
        <v>0.94671492536629909</v>
      </c>
      <c r="J44">
        <f t="shared" si="4"/>
        <v>0.84089083983593782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26</v>
      </c>
      <c r="D45">
        <v>0</v>
      </c>
      <c r="E45">
        <v>0</v>
      </c>
      <c r="F45">
        <v>0</v>
      </c>
      <c r="H45">
        <f t="shared" si="6"/>
        <v>0.41553669123601844</v>
      </c>
      <c r="I45">
        <f t="shared" si="4"/>
        <v>0.93733160260165982</v>
      </c>
      <c r="J45">
        <f t="shared" si="4"/>
        <v>0.81479616626254758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16</v>
      </c>
      <c r="D46">
        <v>0</v>
      </c>
      <c r="E46">
        <v>0</v>
      </c>
      <c r="F46">
        <v>0</v>
      </c>
      <c r="H46">
        <f t="shared" si="6"/>
        <v>0.58256507547205161</v>
      </c>
      <c r="I46">
        <f t="shared" si="4"/>
        <v>0.96096353535387602</v>
      </c>
      <c r="J46">
        <f t="shared" si="4"/>
        <v>0.8816000036825079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37</v>
      </c>
      <c r="D47">
        <v>3</v>
      </c>
      <c r="E47">
        <v>0</v>
      </c>
      <c r="F47">
        <v>0</v>
      </c>
      <c r="H47">
        <f t="shared" si="6"/>
        <v>9.0179960998922989E-2</v>
      </c>
      <c r="I47">
        <f t="shared" si="4"/>
        <v>0.91199694835485545</v>
      </c>
      <c r="J47">
        <f t="shared" si="4"/>
        <v>0.74711711228411404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84</v>
      </c>
      <c r="D48">
        <v>2</v>
      </c>
      <c r="E48">
        <v>0</v>
      </c>
      <c r="F48">
        <v>0</v>
      </c>
      <c r="H48">
        <f t="shared" si="6"/>
        <v>0.24132416519467226</v>
      </c>
      <c r="I48">
        <f t="shared" si="4"/>
        <v>0.8111309982890571</v>
      </c>
      <c r="J48">
        <f t="shared" si="4"/>
        <v>0.51557774019368086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26</v>
      </c>
      <c r="D49">
        <v>0</v>
      </c>
      <c r="E49">
        <v>0</v>
      </c>
      <c r="F49">
        <v>0</v>
      </c>
      <c r="H49">
        <f t="shared" si="6"/>
        <v>0.41553669123601844</v>
      </c>
      <c r="I49">
        <f t="shared" si="4"/>
        <v>0.93733160260165982</v>
      </c>
      <c r="J49">
        <f t="shared" si="4"/>
        <v>0.81479616626254758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37</v>
      </c>
      <c r="D50">
        <v>1</v>
      </c>
      <c r="E50">
        <v>0</v>
      </c>
      <c r="F50">
        <v>1</v>
      </c>
      <c r="H50">
        <f t="shared" si="6"/>
        <v>0.36451312472895586</v>
      </c>
      <c r="I50">
        <f t="shared" si="4"/>
        <v>0.91199694835485545</v>
      </c>
      <c r="J50">
        <f t="shared" si="4"/>
        <v>0.21882409660676655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29</v>
      </c>
      <c r="D51">
        <v>0</v>
      </c>
      <c r="E51">
        <v>0</v>
      </c>
      <c r="F51">
        <v>0</v>
      </c>
      <c r="H51">
        <f t="shared" si="6"/>
        <v>0.3754719916750896</v>
      </c>
      <c r="I51">
        <f t="shared" si="4"/>
        <v>0.93035424725567284</v>
      </c>
      <c r="J51">
        <f t="shared" si="4"/>
        <v>0.79575539395694839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38</v>
      </c>
      <c r="D52">
        <v>0</v>
      </c>
      <c r="E52">
        <v>0</v>
      </c>
      <c r="F52">
        <v>0</v>
      </c>
      <c r="H52">
        <f t="shared" si="6"/>
        <v>0.27698146862417233</v>
      </c>
      <c r="I52">
        <f t="shared" si="4"/>
        <v>0.90972750534794566</v>
      </c>
      <c r="J52">
        <f t="shared" si="4"/>
        <v>0.74124916809182873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16</v>
      </c>
      <c r="D53">
        <v>0</v>
      </c>
      <c r="E53">
        <v>0</v>
      </c>
      <c r="F53">
        <v>0</v>
      </c>
      <c r="H53">
        <f t="shared" si="6"/>
        <v>0.58256507547205161</v>
      </c>
      <c r="I53">
        <f t="shared" si="4"/>
        <v>0.96096353535387602</v>
      </c>
      <c r="J53">
        <f t="shared" si="4"/>
        <v>0.8816000036825079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22</v>
      </c>
      <c r="D54">
        <v>0</v>
      </c>
      <c r="E54">
        <v>0</v>
      </c>
      <c r="F54">
        <v>0</v>
      </c>
      <c r="H54">
        <f t="shared" si="6"/>
        <v>0.47567504024387164</v>
      </c>
      <c r="I54">
        <f t="shared" si="4"/>
        <v>0.94671492536629909</v>
      </c>
      <c r="J54">
        <f t="shared" si="4"/>
        <v>0.84089083983593782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45</v>
      </c>
      <c r="D55">
        <v>2</v>
      </c>
      <c r="E55">
        <v>0</v>
      </c>
      <c r="F55">
        <v>1</v>
      </c>
      <c r="H55">
        <f t="shared" si="6"/>
        <v>0.25573912008999322</v>
      </c>
      <c r="I55">
        <f t="shared" si="4"/>
        <v>0.89399631727256157</v>
      </c>
      <c r="J55">
        <f t="shared" si="4"/>
        <v>0.24994395991094559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36</v>
      </c>
      <c r="D56">
        <v>2</v>
      </c>
      <c r="E56">
        <v>1</v>
      </c>
      <c r="F56">
        <v>2</v>
      </c>
      <c r="H56">
        <f t="shared" si="6"/>
        <v>0.22047101773318004</v>
      </c>
      <c r="I56">
        <f t="shared" si="4"/>
        <v>8.2101672266929507E-2</v>
      </c>
      <c r="J56">
        <f t="shared" si="4"/>
        <v>2.9577173526462032E-2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1.5290433306944864</v>
      </c>
    </row>
    <row r="57" spans="1:14" ht="14">
      <c r="A57" s="11" t="s">
        <v>15</v>
      </c>
      <c r="B57">
        <v>82</v>
      </c>
      <c r="D57">
        <v>0</v>
      </c>
      <c r="E57">
        <v>0</v>
      </c>
      <c r="F57">
        <v>0</v>
      </c>
      <c r="H57">
        <f t="shared" si="6"/>
        <v>6.2491306138737969E-2</v>
      </c>
      <c r="I57">
        <f t="shared" si="4"/>
        <v>0.81519021462039154</v>
      </c>
      <c r="J57">
        <f t="shared" si="4"/>
        <v>0.52378767425623995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18</v>
      </c>
      <c r="D58">
        <v>1</v>
      </c>
      <c r="E58">
        <v>0</v>
      </c>
      <c r="F58">
        <v>0</v>
      </c>
      <c r="H58">
        <f t="shared" si="6"/>
        <v>0.336759997608302</v>
      </c>
      <c r="I58">
        <f t="shared" si="4"/>
        <v>0.95619069937395218</v>
      </c>
      <c r="J58">
        <f t="shared" si="4"/>
        <v>0.86781695313600504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11</v>
      </c>
      <c r="D59">
        <v>0</v>
      </c>
      <c r="E59">
        <v>0</v>
      </c>
      <c r="F59">
        <v>0</v>
      </c>
      <c r="H59">
        <f t="shared" si="6"/>
        <v>0.68974766428089951</v>
      </c>
      <c r="I59">
        <f t="shared" si="6"/>
        <v>0.97299846540383417</v>
      </c>
      <c r="J59">
        <f t="shared" si="6"/>
        <v>0.91701804433136147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61</v>
      </c>
      <c r="D60">
        <v>0</v>
      </c>
      <c r="E60">
        <v>0</v>
      </c>
      <c r="F60">
        <v>0</v>
      </c>
      <c r="H60">
        <f t="shared" si="6"/>
        <v>0.12722705674567297</v>
      </c>
      <c r="I60">
        <f t="shared" si="6"/>
        <v>0.85903789943927644</v>
      </c>
      <c r="J60">
        <f t="shared" si="6"/>
        <v>0.61825069175058134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18</v>
      </c>
      <c r="D61">
        <v>0</v>
      </c>
      <c r="E61">
        <v>0</v>
      </c>
      <c r="F61">
        <v>0</v>
      </c>
      <c r="H61">
        <f t="shared" si="6"/>
        <v>0.54450524889441121</v>
      </c>
      <c r="I61">
        <f t="shared" si="6"/>
        <v>0.95619069937395218</v>
      </c>
      <c r="J61">
        <f t="shared" si="6"/>
        <v>0.86781695313600504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70</v>
      </c>
      <c r="D62">
        <v>5</v>
      </c>
      <c r="E62">
        <v>0</v>
      </c>
      <c r="F62">
        <v>0</v>
      </c>
      <c r="H62">
        <f t="shared" si="6"/>
        <v>5.4285967712740232E-2</v>
      </c>
      <c r="I62">
        <f t="shared" si="6"/>
        <v>0.83996881470475315</v>
      </c>
      <c r="J62">
        <f t="shared" si="6"/>
        <v>0.57585176741810884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33</v>
      </c>
      <c r="D63">
        <v>1</v>
      </c>
      <c r="E63">
        <v>0</v>
      </c>
      <c r="F63">
        <v>1</v>
      </c>
      <c r="H63">
        <f t="shared" si="6"/>
        <v>0.37211917257865956</v>
      </c>
      <c r="I63">
        <f t="shared" si="6"/>
        <v>0.92113058287797711</v>
      </c>
      <c r="J63">
        <f t="shared" si="6"/>
        <v>0.20138903063469701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37</v>
      </c>
      <c r="D64">
        <v>0</v>
      </c>
      <c r="E64">
        <v>0</v>
      </c>
      <c r="F64">
        <v>0</v>
      </c>
      <c r="H64">
        <f t="shared" si="6"/>
        <v>0.28650604856600248</v>
      </c>
      <c r="I64">
        <f t="shared" si="6"/>
        <v>0.91199694835485545</v>
      </c>
      <c r="J64">
        <f t="shared" si="6"/>
        <v>0.74711711228411404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63</v>
      </c>
      <c r="D65">
        <v>0</v>
      </c>
      <c r="E65">
        <v>0</v>
      </c>
      <c r="F65">
        <v>0</v>
      </c>
      <c r="H65">
        <f t="shared" si="6"/>
        <v>0.11890081666412786</v>
      </c>
      <c r="I65">
        <f t="shared" si="6"/>
        <v>0.85476383648381316</v>
      </c>
      <c r="J65">
        <f t="shared" si="6"/>
        <v>0.60856801763055124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10</v>
      </c>
      <c r="D66">
        <v>0</v>
      </c>
      <c r="E66">
        <v>0</v>
      </c>
      <c r="F66">
        <v>0</v>
      </c>
      <c r="H66">
        <f t="shared" si="6"/>
        <v>0.71344033444120514</v>
      </c>
      <c r="I66">
        <f t="shared" si="6"/>
        <v>0.97542319485581774</v>
      </c>
      <c r="J66">
        <f t="shared" si="6"/>
        <v>0.92426975295001657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24</v>
      </c>
      <c r="D67">
        <v>0</v>
      </c>
      <c r="E67">
        <v>0</v>
      </c>
      <c r="F67">
        <v>0</v>
      </c>
      <c r="H67">
        <f t="shared" si="6"/>
        <v>0.4445913722878771</v>
      </c>
      <c r="I67">
        <f t="shared" si="6"/>
        <v>0.94201176326546299</v>
      </c>
      <c r="J67">
        <f t="shared" si="6"/>
        <v>0.82774118854646739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25</v>
      </c>
      <c r="D68">
        <v>1</v>
      </c>
      <c r="E68">
        <v>0</v>
      </c>
      <c r="F68">
        <v>0</v>
      </c>
      <c r="H68">
        <f t="shared" si="6"/>
        <v>0.36931216316855953</v>
      </c>
      <c r="I68">
        <f t="shared" si="6"/>
        <v>0.93966881468591201</v>
      </c>
      <c r="J68">
        <f t="shared" si="6"/>
        <v>0.82124329797883244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48</v>
      </c>
      <c r="D69">
        <v>1</v>
      </c>
      <c r="E69">
        <v>0</v>
      </c>
      <c r="F69">
        <v>0</v>
      </c>
      <c r="H69">
        <f t="shared" si="6"/>
        <v>0.32613620483864125</v>
      </c>
      <c r="I69">
        <f t="shared" si="6"/>
        <v>0.8873366375611631</v>
      </c>
      <c r="J69">
        <f t="shared" si="6"/>
        <v>0.68503414096449866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29</v>
      </c>
      <c r="D70">
        <v>2</v>
      </c>
      <c r="E70">
        <v>0</v>
      </c>
      <c r="F70">
        <v>1</v>
      </c>
      <c r="H70">
        <f t="shared" si="6"/>
        <v>0.17990936284786707</v>
      </c>
      <c r="I70">
        <f t="shared" si="6"/>
        <v>0.93035424725567284</v>
      </c>
      <c r="J70">
        <f t="shared" si="6"/>
        <v>0.18261909808821608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10</v>
      </c>
      <c r="D71">
        <v>1</v>
      </c>
      <c r="E71">
        <v>1</v>
      </c>
      <c r="F71">
        <v>1</v>
      </c>
      <c r="H71">
        <f t="shared" si="6"/>
        <v>0.24505523298538906</v>
      </c>
      <c r="I71">
        <f t="shared" si="6"/>
        <v>2.4306772756598656E-2</v>
      </c>
      <c r="J71">
        <f t="shared" si="6"/>
        <v>7.3087684515914395E-2</v>
      </c>
      <c r="K71" t="s">
        <v>28</v>
      </c>
      <c r="L71">
        <f t="shared" si="7"/>
        <v>0</v>
      </c>
      <c r="M71">
        <f t="shared" si="7"/>
        <v>1.6142726992003209</v>
      </c>
      <c r="N71">
        <f t="shared" si="7"/>
        <v>0</v>
      </c>
    </row>
    <row r="72" spans="1:14" ht="14">
      <c r="A72" s="11" t="s">
        <v>29</v>
      </c>
      <c r="B72">
        <v>19</v>
      </c>
      <c r="D72">
        <v>0</v>
      </c>
      <c r="E72">
        <v>0</v>
      </c>
      <c r="F72">
        <v>0</v>
      </c>
      <c r="H72">
        <f t="shared" si="6"/>
        <v>0.52641713063329043</v>
      </c>
      <c r="I72">
        <f t="shared" si="6"/>
        <v>0.95381303969721232</v>
      </c>
      <c r="J72">
        <f t="shared" si="6"/>
        <v>0.86100605001480401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26</v>
      </c>
      <c r="D73">
        <v>0</v>
      </c>
      <c r="E73">
        <v>0</v>
      </c>
      <c r="F73">
        <v>0</v>
      </c>
      <c r="H73">
        <f t="shared" si="6"/>
        <v>0.41553669123601844</v>
      </c>
      <c r="I73">
        <f t="shared" si="6"/>
        <v>0.93733160260165982</v>
      </c>
      <c r="J73">
        <f t="shared" si="6"/>
        <v>0.81479616626254758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9" zoomScaleNormal="55" zoomScalePageLayoutView="55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19</v>
      </c>
      <c r="D2">
        <v>0</v>
      </c>
      <c r="E2">
        <v>0</v>
      </c>
      <c r="F2">
        <v>0</v>
      </c>
      <c r="H2">
        <f t="shared" ref="H2:J27" si="0">HYPGEOMDIST(D2,$B2,B$38,$B$39)</f>
        <v>0.87780995641095627</v>
      </c>
      <c r="I2">
        <f t="shared" si="0"/>
        <v>0.6331299603255699</v>
      </c>
      <c r="J2">
        <f t="shared" si="0"/>
        <v>0.76526216957609994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38</v>
      </c>
      <c r="D3">
        <v>0</v>
      </c>
      <c r="E3">
        <v>0</v>
      </c>
      <c r="F3">
        <v>0</v>
      </c>
      <c r="H3">
        <f t="shared" si="0"/>
        <v>0.77047590682885081</v>
      </c>
      <c r="I3">
        <f t="shared" si="0"/>
        <v>0.40071661962267391</v>
      </c>
      <c r="J3">
        <f t="shared" si="0"/>
        <v>0.58550967584821545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56</v>
      </c>
      <c r="D4">
        <v>0</v>
      </c>
      <c r="E4">
        <v>0</v>
      </c>
      <c r="F4">
        <v>0</v>
      </c>
      <c r="H4">
        <f t="shared" si="0"/>
        <v>0.68086342605222083</v>
      </c>
      <c r="I4">
        <f t="shared" si="0"/>
        <v>0.25971697136373773</v>
      </c>
      <c r="J4">
        <f t="shared" si="0"/>
        <v>0.45425307857949287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31</v>
      </c>
      <c r="D5">
        <v>0</v>
      </c>
      <c r="E5">
        <v>1</v>
      </c>
      <c r="F5">
        <v>0</v>
      </c>
      <c r="H5">
        <f t="shared" si="0"/>
        <v>0.80841031288098231</v>
      </c>
      <c r="I5">
        <f t="shared" si="0"/>
        <v>0.35829498532466308</v>
      </c>
      <c r="J5">
        <f t="shared" si="0"/>
        <v>0.6462234691959583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17</v>
      </c>
      <c r="D6">
        <v>0</v>
      </c>
      <c r="E6">
        <v>0</v>
      </c>
      <c r="F6">
        <v>0</v>
      </c>
      <c r="H6">
        <f t="shared" si="0"/>
        <v>0.88993916180905352</v>
      </c>
      <c r="I6">
        <f t="shared" si="0"/>
        <v>0.66434754806646501</v>
      </c>
      <c r="J6">
        <f t="shared" si="0"/>
        <v>0.78712700457397755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22</v>
      </c>
      <c r="D7">
        <v>0</v>
      </c>
      <c r="E7">
        <v>1</v>
      </c>
      <c r="F7">
        <v>0</v>
      </c>
      <c r="H7">
        <f t="shared" si="0"/>
        <v>0.85992367761179489</v>
      </c>
      <c r="I7">
        <f t="shared" si="0"/>
        <v>0.31567390330819345</v>
      </c>
      <c r="J7">
        <f t="shared" si="0"/>
        <v>0.73359539741277224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29</v>
      </c>
      <c r="D8">
        <v>0</v>
      </c>
      <c r="E8">
        <v>0</v>
      </c>
      <c r="F8">
        <v>0</v>
      </c>
      <c r="H8">
        <f t="shared" si="0"/>
        <v>0.81958584767608389</v>
      </c>
      <c r="I8">
        <f t="shared" si="0"/>
        <v>0.49768648022528228</v>
      </c>
      <c r="J8">
        <f t="shared" si="0"/>
        <v>0.6646959631824334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49</v>
      </c>
      <c r="D9">
        <v>0</v>
      </c>
      <c r="E9">
        <v>2</v>
      </c>
      <c r="F9">
        <v>0</v>
      </c>
      <c r="H9">
        <f t="shared" si="0"/>
        <v>0.71440988558937779</v>
      </c>
      <c r="I9">
        <f t="shared" si="0"/>
        <v>0.21465054908613262</v>
      </c>
      <c r="J9">
        <f t="shared" si="0"/>
        <v>0.50139124697930793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56</v>
      </c>
      <c r="D10">
        <v>0</v>
      </c>
      <c r="E10">
        <v>1</v>
      </c>
      <c r="F10">
        <v>0</v>
      </c>
      <c r="H10">
        <f t="shared" si="0"/>
        <v>0.68086342605222083</v>
      </c>
      <c r="I10">
        <f t="shared" si="0"/>
        <v>0.354777792760892</v>
      </c>
      <c r="J10">
        <f t="shared" si="0"/>
        <v>0.45425307857949287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113</v>
      </c>
      <c r="D11">
        <v>0</v>
      </c>
      <c r="E11">
        <v>2</v>
      </c>
      <c r="F11">
        <v>0</v>
      </c>
      <c r="H11">
        <f t="shared" si="0"/>
        <v>0.4600061933944784</v>
      </c>
      <c r="I11">
        <f t="shared" si="0"/>
        <v>0.24789536027467546</v>
      </c>
      <c r="J11">
        <f t="shared" si="0"/>
        <v>0.20309672686011251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88</v>
      </c>
      <c r="D12">
        <v>0</v>
      </c>
      <c r="E12">
        <v>0</v>
      </c>
      <c r="F12">
        <v>0</v>
      </c>
      <c r="H12">
        <f t="shared" si="0"/>
        <v>0.54638877208623715</v>
      </c>
      <c r="I12">
        <f t="shared" si="0"/>
        <v>0.12004637805765253</v>
      </c>
      <c r="J12">
        <f t="shared" si="0"/>
        <v>0.28915472600738285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32</v>
      </c>
      <c r="D13">
        <v>0</v>
      </c>
      <c r="E13">
        <v>0</v>
      </c>
      <c r="F13">
        <v>0</v>
      </c>
      <c r="H13">
        <f t="shared" si="0"/>
        <v>0.80287949791238955</v>
      </c>
      <c r="I13">
        <f t="shared" si="0"/>
        <v>0.46300610449122348</v>
      </c>
      <c r="J13">
        <f t="shared" si="0"/>
        <v>0.63718010869409059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21</v>
      </c>
      <c r="D14">
        <v>0</v>
      </c>
      <c r="E14">
        <v>0</v>
      </c>
      <c r="F14">
        <v>0</v>
      </c>
      <c r="H14">
        <f t="shared" si="0"/>
        <v>0.86584513648184758</v>
      </c>
      <c r="I14">
        <f t="shared" si="0"/>
        <v>0.60337699804191591</v>
      </c>
      <c r="J14">
        <f t="shared" si="0"/>
        <v>0.74400305625291419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22</v>
      </c>
      <c r="D15">
        <v>0</v>
      </c>
      <c r="E15">
        <v>0</v>
      </c>
      <c r="F15">
        <v>0</v>
      </c>
      <c r="H15">
        <f t="shared" si="0"/>
        <v>0.85992367761179489</v>
      </c>
      <c r="I15">
        <f t="shared" si="0"/>
        <v>0.58902818425517989</v>
      </c>
      <c r="J15">
        <f t="shared" si="0"/>
        <v>0.73359539741277224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19</v>
      </c>
      <c r="D16">
        <v>0</v>
      </c>
      <c r="E16">
        <v>3</v>
      </c>
      <c r="F16">
        <v>1</v>
      </c>
      <c r="H16">
        <f t="shared" si="0"/>
        <v>0.87780995641095627</v>
      </c>
      <c r="I16">
        <f t="shared" si="0"/>
        <v>8.8209871843459697E-3</v>
      </c>
      <c r="J16">
        <f t="shared" si="0"/>
        <v>0.20625712191270093</v>
      </c>
      <c r="K16" t="s">
        <v>15</v>
      </c>
      <c r="L16">
        <f t="shared" si="1"/>
        <v>0</v>
      </c>
      <c r="M16">
        <f t="shared" si="1"/>
        <v>2.0544828088905165</v>
      </c>
      <c r="N16">
        <f t="shared" si="1"/>
        <v>0</v>
      </c>
    </row>
    <row r="17" spans="1:14">
      <c r="A17" t="s">
        <v>16</v>
      </c>
      <c r="B17">
        <v>18</v>
      </c>
      <c r="D17">
        <v>0</v>
      </c>
      <c r="E17">
        <v>0</v>
      </c>
      <c r="F17">
        <v>0</v>
      </c>
      <c r="H17">
        <f t="shared" si="0"/>
        <v>0.88385387129744097</v>
      </c>
      <c r="I17">
        <f t="shared" si="0"/>
        <v>0.64855125841198458</v>
      </c>
      <c r="J17">
        <f t="shared" si="0"/>
        <v>0.77611780757150528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6</v>
      </c>
      <c r="D18">
        <v>0</v>
      </c>
      <c r="E18">
        <v>0</v>
      </c>
      <c r="F18">
        <v>0</v>
      </c>
      <c r="H18">
        <f t="shared" si="0"/>
        <v>0.95969007155435737</v>
      </c>
      <c r="I18">
        <f t="shared" si="0"/>
        <v>0.86562452499413622</v>
      </c>
      <c r="J18">
        <f t="shared" si="0"/>
        <v>0.91900489792460682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18</v>
      </c>
      <c r="D19">
        <v>0</v>
      </c>
      <c r="E19">
        <v>0</v>
      </c>
      <c r="F19">
        <v>0</v>
      </c>
      <c r="H19">
        <f t="shared" si="0"/>
        <v>0.88385387129744097</v>
      </c>
      <c r="I19">
        <f t="shared" si="0"/>
        <v>0.64855125841198458</v>
      </c>
      <c r="J19">
        <f t="shared" si="0"/>
        <v>0.77611780757150528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10</v>
      </c>
      <c r="D20">
        <v>0</v>
      </c>
      <c r="E20">
        <v>0</v>
      </c>
      <c r="F20">
        <v>0</v>
      </c>
      <c r="H20">
        <f t="shared" si="0"/>
        <v>0.93371861080322549</v>
      </c>
      <c r="I20">
        <f t="shared" si="0"/>
        <v>0.78621448817347406</v>
      </c>
      <c r="J20">
        <f t="shared" si="0"/>
        <v>0.86867687640426694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33</v>
      </c>
      <c r="D21">
        <v>0</v>
      </c>
      <c r="E21">
        <v>0</v>
      </c>
      <c r="F21">
        <v>0</v>
      </c>
      <c r="H21">
        <f t="shared" si="0"/>
        <v>0.79738630899804586</v>
      </c>
      <c r="I21">
        <f t="shared" si="0"/>
        <v>0.4519907205715909</v>
      </c>
      <c r="J21">
        <f t="shared" si="0"/>
        <v>0.6282629558745495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30</v>
      </c>
      <c r="D22">
        <v>0</v>
      </c>
      <c r="E22">
        <v>1</v>
      </c>
      <c r="F22">
        <v>0</v>
      </c>
      <c r="H22">
        <f t="shared" si="0"/>
        <v>0.81397901014388085</v>
      </c>
      <c r="I22">
        <f t="shared" si="0"/>
        <v>0.35517253379469721</v>
      </c>
      <c r="J22">
        <f t="shared" si="0"/>
        <v>0.65539481859714654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28</v>
      </c>
      <c r="D23">
        <v>0</v>
      </c>
      <c r="E23">
        <v>2</v>
      </c>
      <c r="F23">
        <v>1</v>
      </c>
      <c r="H23">
        <f t="shared" si="0"/>
        <v>0.82523108519921273</v>
      </c>
      <c r="I23">
        <f t="shared" si="0"/>
        <v>0.11422022370285265</v>
      </c>
      <c r="J23">
        <f t="shared" si="0"/>
        <v>0.2678551635986508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43</v>
      </c>
      <c r="D24">
        <v>0</v>
      </c>
      <c r="E24">
        <v>2</v>
      </c>
      <c r="F24">
        <v>0</v>
      </c>
      <c r="H24">
        <f t="shared" si="0"/>
        <v>0.74446869751503064</v>
      </c>
      <c r="I24">
        <f t="shared" si="0"/>
        <v>0.19036247035114523</v>
      </c>
      <c r="J24">
        <f t="shared" si="0"/>
        <v>0.545658225531229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26</v>
      </c>
      <c r="D25">
        <v>0</v>
      </c>
      <c r="E25">
        <v>0</v>
      </c>
      <c r="F25">
        <v>0</v>
      </c>
      <c r="H25">
        <f t="shared" si="0"/>
        <v>0.83663780790845932</v>
      </c>
      <c r="I25">
        <f t="shared" si="0"/>
        <v>0.53495994723690787</v>
      </c>
      <c r="J25">
        <f t="shared" si="0"/>
        <v>0.69339661432946997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51</v>
      </c>
      <c r="D26">
        <v>1</v>
      </c>
      <c r="E26">
        <v>2</v>
      </c>
      <c r="F26">
        <v>4</v>
      </c>
      <c r="H26">
        <f t="shared" si="0"/>
        <v>0.24774917913018088</v>
      </c>
      <c r="I26">
        <f t="shared" si="0"/>
        <v>0.22180701761141919</v>
      </c>
      <c r="J26">
        <f t="shared" si="0"/>
        <v>4.874171047204859E-3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2.3120992343729241</v>
      </c>
    </row>
    <row r="27" spans="1:14">
      <c r="A27" t="s">
        <v>25</v>
      </c>
      <c r="B27">
        <v>73</v>
      </c>
      <c r="D27">
        <v>0</v>
      </c>
      <c r="E27">
        <v>0</v>
      </c>
      <c r="F27">
        <v>0</v>
      </c>
      <c r="H27">
        <f t="shared" si="0"/>
        <v>0.60577251716190983</v>
      </c>
      <c r="I27">
        <f t="shared" si="0"/>
        <v>0.17238673453596262</v>
      </c>
      <c r="J27">
        <f t="shared" si="0"/>
        <v>0.35736704221980248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40</v>
      </c>
      <c r="D28">
        <v>0</v>
      </c>
      <c r="E28">
        <v>0</v>
      </c>
      <c r="F28">
        <v>0</v>
      </c>
      <c r="H28">
        <f t="shared" ref="H28:J32" si="3">HYPGEOMDIST(D28,$B28,B$38,$B$39)</f>
        <v>0.75996635096576348</v>
      </c>
      <c r="I28">
        <f t="shared" si="3"/>
        <v>0.38187181767457939</v>
      </c>
      <c r="J28">
        <f t="shared" si="3"/>
        <v>0.56923218515792029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37</v>
      </c>
      <c r="D29">
        <v>0</v>
      </c>
      <c r="E29">
        <v>0</v>
      </c>
      <c r="F29">
        <v>0</v>
      </c>
      <c r="H29">
        <f t="shared" si="3"/>
        <v>0.77578474915754614</v>
      </c>
      <c r="I29">
        <f t="shared" si="3"/>
        <v>0.41048435655695831</v>
      </c>
      <c r="J29">
        <f t="shared" si="3"/>
        <v>0.59382165515754781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33</v>
      </c>
      <c r="D30">
        <v>1</v>
      </c>
      <c r="E30">
        <v>1</v>
      </c>
      <c r="F30">
        <v>1</v>
      </c>
      <c r="H30">
        <f t="shared" si="3"/>
        <v>0.18127523417334626</v>
      </c>
      <c r="I30">
        <f t="shared" si="3"/>
        <v>0.36350766934787548</v>
      </c>
      <c r="J30">
        <f t="shared" si="3"/>
        <v>0.29426604304485288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37</v>
      </c>
      <c r="D31">
        <v>0</v>
      </c>
      <c r="E31">
        <v>0</v>
      </c>
      <c r="F31">
        <v>0</v>
      </c>
      <c r="H31">
        <f t="shared" si="3"/>
        <v>0.77578474915754614</v>
      </c>
      <c r="I31">
        <f t="shared" si="3"/>
        <v>0.41048435655695831</v>
      </c>
      <c r="J31">
        <f t="shared" si="3"/>
        <v>0.59382165515754781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35</v>
      </c>
      <c r="D32">
        <v>1</v>
      </c>
      <c r="E32">
        <v>2</v>
      </c>
      <c r="F32">
        <v>1</v>
      </c>
      <c r="H32">
        <f t="shared" si="3"/>
        <v>0.1896544525459459</v>
      </c>
      <c r="I32">
        <f t="shared" si="3"/>
        <v>0.15198921266522272</v>
      </c>
      <c r="J32">
        <f t="shared" si="3"/>
        <v>0.30344938976125624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19</v>
      </c>
      <c r="D43">
        <v>0</v>
      </c>
      <c r="E43">
        <v>0</v>
      </c>
      <c r="F43">
        <v>0</v>
      </c>
      <c r="H43">
        <f>HYPGEOMDIST(D43,$B43,B$78,$B$79)</f>
        <v>0.52641713063329043</v>
      </c>
      <c r="I43">
        <f t="shared" ref="I43:J58" si="4">HYPGEOMDIST(E43,$B43,C$78,$B$79)</f>
        <v>0.95381303969721232</v>
      </c>
      <c r="J43">
        <f t="shared" si="4"/>
        <v>0.86100605001480401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38</v>
      </c>
      <c r="D44">
        <v>0</v>
      </c>
      <c r="E44">
        <v>0</v>
      </c>
      <c r="F44">
        <v>0</v>
      </c>
      <c r="H44">
        <f t="shared" ref="H44:J73" si="6">HYPGEOMDIST(D44,$B44,B$78,$B$79)</f>
        <v>0.27698146862417233</v>
      </c>
      <c r="I44">
        <f t="shared" si="4"/>
        <v>0.90972750534794566</v>
      </c>
      <c r="J44">
        <f t="shared" si="4"/>
        <v>0.74124916809182873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56</v>
      </c>
      <c r="D45">
        <v>0</v>
      </c>
      <c r="E45">
        <v>0</v>
      </c>
      <c r="F45">
        <v>0</v>
      </c>
      <c r="H45">
        <f t="shared" si="6"/>
        <v>0.15068010275859434</v>
      </c>
      <c r="I45">
        <f t="shared" si="4"/>
        <v>0.86981531215645225</v>
      </c>
      <c r="J45">
        <f t="shared" si="4"/>
        <v>0.64313327871147996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31</v>
      </c>
      <c r="D46">
        <v>1</v>
      </c>
      <c r="E46">
        <v>0</v>
      </c>
      <c r="F46">
        <v>0</v>
      </c>
      <c r="H46">
        <f t="shared" si="6"/>
        <v>0.37398540345813885</v>
      </c>
      <c r="I46">
        <f t="shared" si="4"/>
        <v>0.92573110695448191</v>
      </c>
      <c r="J46">
        <f t="shared" si="4"/>
        <v>0.78330818751824405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17</v>
      </c>
      <c r="D47">
        <v>0</v>
      </c>
      <c r="E47">
        <v>0</v>
      </c>
      <c r="F47">
        <v>0</v>
      </c>
      <c r="H47">
        <f t="shared" si="6"/>
        <v>0.5632141376504276</v>
      </c>
      <c r="I47">
        <f t="shared" si="4"/>
        <v>0.95857419323023019</v>
      </c>
      <c r="J47">
        <f t="shared" si="4"/>
        <v>0.87468146441506966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22</v>
      </c>
      <c r="D48">
        <v>1</v>
      </c>
      <c r="E48">
        <v>0</v>
      </c>
      <c r="F48">
        <v>0</v>
      </c>
      <c r="H48">
        <f t="shared" si="6"/>
        <v>0.359624095940001</v>
      </c>
      <c r="I48">
        <f t="shared" si="4"/>
        <v>0.94671492536629909</v>
      </c>
      <c r="J48">
        <f t="shared" si="4"/>
        <v>0.84089083983593782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29</v>
      </c>
      <c r="D49">
        <v>0</v>
      </c>
      <c r="E49">
        <v>0</v>
      </c>
      <c r="F49">
        <v>0</v>
      </c>
      <c r="H49">
        <f t="shared" si="6"/>
        <v>0.3754719916750896</v>
      </c>
      <c r="I49">
        <f t="shared" si="4"/>
        <v>0.93035424725567284</v>
      </c>
      <c r="J49">
        <f t="shared" si="4"/>
        <v>0.79575539395694839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49</v>
      </c>
      <c r="D50">
        <v>2</v>
      </c>
      <c r="E50">
        <v>0</v>
      </c>
      <c r="F50">
        <v>0</v>
      </c>
      <c r="H50">
        <f t="shared" si="6"/>
        <v>0.26543285412474299</v>
      </c>
      <c r="I50">
        <f t="shared" si="4"/>
        <v>0.88512761528000872</v>
      </c>
      <c r="J50">
        <f t="shared" si="4"/>
        <v>0.67965150145637554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56</v>
      </c>
      <c r="D51">
        <v>1</v>
      </c>
      <c r="E51">
        <v>0</v>
      </c>
      <c r="F51">
        <v>0</v>
      </c>
      <c r="H51">
        <f t="shared" si="6"/>
        <v>0.29037121951547523</v>
      </c>
      <c r="I51">
        <f t="shared" si="4"/>
        <v>0.86981531215645225</v>
      </c>
      <c r="J51">
        <f t="shared" si="4"/>
        <v>0.64313327871147996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113</v>
      </c>
      <c r="D52">
        <v>2</v>
      </c>
      <c r="E52">
        <v>0</v>
      </c>
      <c r="F52">
        <v>0</v>
      </c>
      <c r="H52">
        <f t="shared" si="6"/>
        <v>0.164329805044688</v>
      </c>
      <c r="I52">
        <f t="shared" si="4"/>
        <v>0.7544606179910327</v>
      </c>
      <c r="J52">
        <f t="shared" si="4"/>
        <v>0.4099658027204241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88</v>
      </c>
      <c r="D53">
        <v>0</v>
      </c>
      <c r="E53">
        <v>0</v>
      </c>
      <c r="F53">
        <v>0</v>
      </c>
      <c r="H53">
        <f t="shared" si="6"/>
        <v>5.0998254600495375E-2</v>
      </c>
      <c r="I53">
        <f t="shared" si="4"/>
        <v>0.80307216505169221</v>
      </c>
      <c r="J53">
        <f t="shared" si="4"/>
        <v>0.49954005470900559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32</v>
      </c>
      <c r="D54">
        <v>0</v>
      </c>
      <c r="E54">
        <v>0</v>
      </c>
      <c r="F54">
        <v>0</v>
      </c>
      <c r="H54">
        <f t="shared" si="6"/>
        <v>0.339266120695142</v>
      </c>
      <c r="I54">
        <f t="shared" si="4"/>
        <v>0.9234280247058877</v>
      </c>
      <c r="J54">
        <f t="shared" si="4"/>
        <v>0.77715742934997689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21</v>
      </c>
      <c r="D55">
        <v>0</v>
      </c>
      <c r="E55">
        <v>0</v>
      </c>
      <c r="F55">
        <v>0</v>
      </c>
      <c r="H55">
        <f t="shared" si="6"/>
        <v>0.49202159005932611</v>
      </c>
      <c r="I55">
        <f t="shared" si="4"/>
        <v>0.94907516669789671</v>
      </c>
      <c r="J55">
        <f t="shared" si="4"/>
        <v>0.84754340512974813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22</v>
      </c>
      <c r="D56">
        <v>0</v>
      </c>
      <c r="E56">
        <v>0</v>
      </c>
      <c r="F56">
        <v>0</v>
      </c>
      <c r="H56">
        <f t="shared" si="6"/>
        <v>0.47567504024387164</v>
      </c>
      <c r="I56">
        <f t="shared" si="4"/>
        <v>0.94671492536629909</v>
      </c>
      <c r="J56">
        <f t="shared" si="4"/>
        <v>0.84089083983593782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19</v>
      </c>
      <c r="D57">
        <v>4</v>
      </c>
      <c r="E57">
        <v>0</v>
      </c>
      <c r="F57">
        <v>0</v>
      </c>
      <c r="H57">
        <f t="shared" si="6"/>
        <v>2.8236490615221304E-3</v>
      </c>
      <c r="I57">
        <f t="shared" si="4"/>
        <v>0.95381303969721232</v>
      </c>
      <c r="J57">
        <f t="shared" si="4"/>
        <v>0.86100605001480401</v>
      </c>
      <c r="K57" t="s">
        <v>15</v>
      </c>
      <c r="L57">
        <f t="shared" si="7"/>
        <v>2.5491892807488621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18</v>
      </c>
      <c r="D58">
        <v>0</v>
      </c>
      <c r="E58">
        <v>0</v>
      </c>
      <c r="F58">
        <v>0</v>
      </c>
      <c r="H58">
        <f t="shared" si="6"/>
        <v>0.54450524889441121</v>
      </c>
      <c r="I58">
        <f t="shared" si="4"/>
        <v>0.95619069937395218</v>
      </c>
      <c r="J58">
        <f t="shared" si="4"/>
        <v>0.86781695313600504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6</v>
      </c>
      <c r="D59">
        <v>0</v>
      </c>
      <c r="E59">
        <v>0</v>
      </c>
      <c r="F59">
        <v>0</v>
      </c>
      <c r="H59">
        <f t="shared" si="6"/>
        <v>0.81662288317489606</v>
      </c>
      <c r="I59">
        <f t="shared" si="6"/>
        <v>0.98518173464882697</v>
      </c>
      <c r="J59">
        <f t="shared" si="6"/>
        <v>0.95385167040232088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18</v>
      </c>
      <c r="D60">
        <v>0</v>
      </c>
      <c r="E60">
        <v>0</v>
      </c>
      <c r="F60">
        <v>0</v>
      </c>
      <c r="H60">
        <f t="shared" si="6"/>
        <v>0.54450524889441121</v>
      </c>
      <c r="I60">
        <f t="shared" si="6"/>
        <v>0.95619069937395218</v>
      </c>
      <c r="J60">
        <f t="shared" si="6"/>
        <v>0.86781695313600504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10</v>
      </c>
      <c r="D61">
        <v>0</v>
      </c>
      <c r="E61">
        <v>0</v>
      </c>
      <c r="F61">
        <v>0</v>
      </c>
      <c r="H61">
        <f t="shared" si="6"/>
        <v>0.71344033444120514</v>
      </c>
      <c r="I61">
        <f t="shared" si="6"/>
        <v>0.97542319485581774</v>
      </c>
      <c r="J61">
        <f t="shared" si="6"/>
        <v>0.92426975295001657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33</v>
      </c>
      <c r="D62">
        <v>0</v>
      </c>
      <c r="E62">
        <v>0</v>
      </c>
      <c r="F62">
        <v>0</v>
      </c>
      <c r="H62">
        <f t="shared" si="6"/>
        <v>0.32798978213215252</v>
      </c>
      <c r="I62">
        <f t="shared" si="6"/>
        <v>0.92113058287797711</v>
      </c>
      <c r="J62">
        <f t="shared" si="6"/>
        <v>0.7710547314519558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30</v>
      </c>
      <c r="D63">
        <v>1</v>
      </c>
      <c r="E63">
        <v>0</v>
      </c>
      <c r="F63">
        <v>0</v>
      </c>
      <c r="H63">
        <f t="shared" si="6"/>
        <v>0.37434821729957052</v>
      </c>
      <c r="I63">
        <f t="shared" si="6"/>
        <v>0.92803984325114952</v>
      </c>
      <c r="J63">
        <f t="shared" si="6"/>
        <v>0.78950738254561759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28</v>
      </c>
      <c r="D64">
        <v>2</v>
      </c>
      <c r="E64">
        <v>0</v>
      </c>
      <c r="F64">
        <v>1</v>
      </c>
      <c r="H64">
        <f t="shared" si="6"/>
        <v>0.17324570210840132</v>
      </c>
      <c r="I64">
        <f t="shared" si="6"/>
        <v>0.93267433266030086</v>
      </c>
      <c r="J64">
        <f t="shared" si="6"/>
        <v>0.17771024913064523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43</v>
      </c>
      <c r="D65">
        <v>2</v>
      </c>
      <c r="E65">
        <v>0</v>
      </c>
      <c r="F65">
        <v>0</v>
      </c>
      <c r="H65">
        <f t="shared" si="6"/>
        <v>0.24954768932552385</v>
      </c>
      <c r="I65">
        <f t="shared" si="6"/>
        <v>0.89846341272005337</v>
      </c>
      <c r="J65">
        <f t="shared" si="6"/>
        <v>0.71259027229126815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26</v>
      </c>
      <c r="D66">
        <v>0</v>
      </c>
      <c r="E66">
        <v>0</v>
      </c>
      <c r="F66">
        <v>0</v>
      </c>
      <c r="H66">
        <f t="shared" si="6"/>
        <v>0.41553669123601844</v>
      </c>
      <c r="I66">
        <f t="shared" si="6"/>
        <v>0.93733160260165982</v>
      </c>
      <c r="J66">
        <f t="shared" si="6"/>
        <v>0.81479616626254758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51</v>
      </c>
      <c r="D67">
        <v>4</v>
      </c>
      <c r="E67">
        <v>1</v>
      </c>
      <c r="F67">
        <v>2</v>
      </c>
      <c r="H67">
        <f t="shared" si="6"/>
        <v>6.2032078964375834E-2</v>
      </c>
      <c r="I67">
        <f t="shared" si="6"/>
        <v>0.1121086111283036</v>
      </c>
      <c r="J67">
        <f t="shared" si="6"/>
        <v>5.3242445074317496E-2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73</v>
      </c>
      <c r="D68">
        <v>0</v>
      </c>
      <c r="E68">
        <v>0</v>
      </c>
      <c r="F68">
        <v>0</v>
      </c>
      <c r="H68">
        <f t="shared" si="6"/>
        <v>8.4757220429689209E-2</v>
      </c>
      <c r="I68">
        <f t="shared" si="6"/>
        <v>0.83370552891179406</v>
      </c>
      <c r="J68">
        <f t="shared" si="6"/>
        <v>0.56237195752043823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40</v>
      </c>
      <c r="D69">
        <v>0</v>
      </c>
      <c r="E69">
        <v>0</v>
      </c>
      <c r="F69">
        <v>0</v>
      </c>
      <c r="H69">
        <f t="shared" si="6"/>
        <v>0.25887064685868805</v>
      </c>
      <c r="I69">
        <f t="shared" si="6"/>
        <v>0.90520528392842992</v>
      </c>
      <c r="J69">
        <f t="shared" si="6"/>
        <v>0.72965050646530327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37</v>
      </c>
      <c r="D70">
        <v>0</v>
      </c>
      <c r="E70">
        <v>0</v>
      </c>
      <c r="F70">
        <v>0</v>
      </c>
      <c r="H70">
        <f t="shared" si="6"/>
        <v>0.28650604856600248</v>
      </c>
      <c r="I70">
        <f t="shared" si="6"/>
        <v>0.91199694835485545</v>
      </c>
      <c r="J70">
        <f t="shared" si="6"/>
        <v>0.74711711228411404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33</v>
      </c>
      <c r="D71">
        <v>3</v>
      </c>
      <c r="E71">
        <v>0</v>
      </c>
      <c r="F71">
        <v>0</v>
      </c>
      <c r="H71">
        <f t="shared" si="6"/>
        <v>7.2456998142969797E-2</v>
      </c>
      <c r="I71">
        <f t="shared" si="6"/>
        <v>0.92113058287797711</v>
      </c>
      <c r="J71">
        <f t="shared" si="6"/>
        <v>0.7710547314519558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37</v>
      </c>
      <c r="D72">
        <v>0</v>
      </c>
      <c r="E72">
        <v>0</v>
      </c>
      <c r="F72">
        <v>0</v>
      </c>
      <c r="H72">
        <f t="shared" si="6"/>
        <v>0.28650604856600248</v>
      </c>
      <c r="I72">
        <f t="shared" si="6"/>
        <v>0.91199694835485545</v>
      </c>
      <c r="J72">
        <f t="shared" si="6"/>
        <v>0.74711711228411404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35</v>
      </c>
      <c r="D73">
        <v>2</v>
      </c>
      <c r="E73">
        <v>1</v>
      </c>
      <c r="F73">
        <v>1</v>
      </c>
      <c r="H73">
        <f t="shared" si="6"/>
        <v>0.2153648950926606</v>
      </c>
      <c r="I73">
        <f t="shared" si="6"/>
        <v>8.0017060883349464E-2</v>
      </c>
      <c r="J73">
        <f t="shared" si="6"/>
        <v>0.21026934225376726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3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78</v>
      </c>
      <c r="D2">
        <v>0</v>
      </c>
      <c r="E2">
        <v>0</v>
      </c>
      <c r="F2">
        <v>0</v>
      </c>
      <c r="H2">
        <f t="shared" ref="H2:J27" si="0">HYPGEOMDIST(D2,$B2,B$38,$B$39)</f>
        <v>0.58529734126806021</v>
      </c>
      <c r="I2">
        <f t="shared" si="0"/>
        <v>0.15280207095166343</v>
      </c>
      <c r="J2">
        <f t="shared" si="0"/>
        <v>0.33301140656181882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49</v>
      </c>
      <c r="D3">
        <v>0</v>
      </c>
      <c r="E3">
        <v>1</v>
      </c>
      <c r="F3">
        <v>1</v>
      </c>
      <c r="H3">
        <f t="shared" si="0"/>
        <v>0.71440988558937779</v>
      </c>
      <c r="I3">
        <f t="shared" si="0"/>
        <v>0.36736803262511392</v>
      </c>
      <c r="J3">
        <f t="shared" si="0"/>
        <v>0.34892463297755211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18</v>
      </c>
      <c r="D4">
        <v>0</v>
      </c>
      <c r="E4">
        <v>0</v>
      </c>
      <c r="F4">
        <v>0</v>
      </c>
      <c r="H4">
        <f t="shared" si="0"/>
        <v>0.88385387129744097</v>
      </c>
      <c r="I4">
        <f t="shared" si="0"/>
        <v>0.64855125841198458</v>
      </c>
      <c r="J4">
        <f t="shared" si="0"/>
        <v>0.77611780757150528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28</v>
      </c>
      <c r="D5">
        <v>0</v>
      </c>
      <c r="E5">
        <v>1</v>
      </c>
      <c r="F5">
        <v>0</v>
      </c>
      <c r="H5">
        <f t="shared" si="0"/>
        <v>0.82523108519921273</v>
      </c>
      <c r="I5">
        <f t="shared" si="0"/>
        <v>0.34781882511586987</v>
      </c>
      <c r="J5">
        <f t="shared" si="0"/>
        <v>0.67412873465616785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14</v>
      </c>
      <c r="D6">
        <v>0</v>
      </c>
      <c r="E6">
        <v>0</v>
      </c>
      <c r="F6">
        <v>0</v>
      </c>
      <c r="H6">
        <f t="shared" si="0"/>
        <v>0.90844611284602961</v>
      </c>
      <c r="I6">
        <f t="shared" si="0"/>
        <v>0.71407850671157413</v>
      </c>
      <c r="J6">
        <f t="shared" si="0"/>
        <v>0.82109776279644087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20</v>
      </c>
      <c r="D7">
        <v>0</v>
      </c>
      <c r="E7">
        <v>0</v>
      </c>
      <c r="F7">
        <v>0</v>
      </c>
      <c r="H7">
        <f t="shared" si="0"/>
        <v>0.87180713742162885</v>
      </c>
      <c r="I7">
        <f t="shared" si="0"/>
        <v>0.61807476602478695</v>
      </c>
      <c r="J7">
        <f t="shared" si="0"/>
        <v>0.75455795459193742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4</v>
      </c>
      <c r="D8">
        <v>0</v>
      </c>
      <c r="E8">
        <v>0</v>
      </c>
      <c r="F8">
        <v>0</v>
      </c>
      <c r="H8">
        <f t="shared" si="0"/>
        <v>0.97294389817344473</v>
      </c>
      <c r="I8">
        <f t="shared" si="0"/>
        <v>0.90828333025218178</v>
      </c>
      <c r="J8">
        <f t="shared" si="0"/>
        <v>0.94524888478368008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32</v>
      </c>
      <c r="D9">
        <v>0</v>
      </c>
      <c r="E9">
        <v>0</v>
      </c>
      <c r="F9">
        <v>0</v>
      </c>
      <c r="H9">
        <f t="shared" si="0"/>
        <v>0.80287949791238955</v>
      </c>
      <c r="I9">
        <f t="shared" si="0"/>
        <v>0.46300610449122348</v>
      </c>
      <c r="J9">
        <f t="shared" si="0"/>
        <v>0.63718010869409059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33</v>
      </c>
      <c r="D10">
        <v>0</v>
      </c>
      <c r="E10">
        <v>2</v>
      </c>
      <c r="F10">
        <v>1</v>
      </c>
      <c r="H10">
        <f t="shared" si="0"/>
        <v>0.79738630899804586</v>
      </c>
      <c r="I10">
        <f t="shared" si="0"/>
        <v>0.14150642995838134</v>
      </c>
      <c r="J10">
        <f t="shared" si="0"/>
        <v>0.29426604304485288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25</v>
      </c>
      <c r="D11">
        <v>0</v>
      </c>
      <c r="E11">
        <v>0</v>
      </c>
      <c r="F11">
        <v>0</v>
      </c>
      <c r="H11">
        <f t="shared" si="0"/>
        <v>0.84239982137713032</v>
      </c>
      <c r="I11">
        <f t="shared" si="0"/>
        <v>0.54799372595855234</v>
      </c>
      <c r="J11">
        <f t="shared" si="0"/>
        <v>0.70323551627100211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19</v>
      </c>
      <c r="D12">
        <v>0</v>
      </c>
      <c r="E12">
        <v>0</v>
      </c>
      <c r="F12">
        <v>0</v>
      </c>
      <c r="H12">
        <f t="shared" si="0"/>
        <v>0.87780995641095627</v>
      </c>
      <c r="I12">
        <f t="shared" si="0"/>
        <v>0.6331299603255699</v>
      </c>
      <c r="J12">
        <f t="shared" si="0"/>
        <v>0.76526216957609994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32</v>
      </c>
      <c r="D13">
        <v>1</v>
      </c>
      <c r="E13">
        <v>0</v>
      </c>
      <c r="F13">
        <v>1</v>
      </c>
      <c r="H13">
        <f t="shared" si="0"/>
        <v>0.17698607899497348</v>
      </c>
      <c r="I13">
        <f t="shared" si="0"/>
        <v>0.46300610449122348</v>
      </c>
      <c r="J13">
        <f t="shared" si="0"/>
        <v>0.28938753605976436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9</v>
      </c>
      <c r="D14">
        <v>0</v>
      </c>
      <c r="E14">
        <v>0</v>
      </c>
      <c r="F14">
        <v>0</v>
      </c>
      <c r="H14">
        <f t="shared" si="0"/>
        <v>0.94014520638029986</v>
      </c>
      <c r="I14">
        <f t="shared" si="0"/>
        <v>0.80535764579281643</v>
      </c>
      <c r="J14">
        <f t="shared" si="0"/>
        <v>0.88099513675427021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32</v>
      </c>
      <c r="D15">
        <v>0</v>
      </c>
      <c r="E15">
        <v>0</v>
      </c>
      <c r="F15">
        <v>1</v>
      </c>
      <c r="H15">
        <f t="shared" si="0"/>
        <v>0.80287949791238955</v>
      </c>
      <c r="I15">
        <f t="shared" si="0"/>
        <v>0.46300610449122348</v>
      </c>
      <c r="J15">
        <f t="shared" si="0"/>
        <v>0.28938753605976436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57</v>
      </c>
      <c r="D16">
        <v>0</v>
      </c>
      <c r="E16">
        <v>0</v>
      </c>
      <c r="F16">
        <v>0</v>
      </c>
      <c r="H16">
        <f t="shared" si="0"/>
        <v>0.67620070375707708</v>
      </c>
      <c r="I16">
        <f t="shared" si="0"/>
        <v>0.25353227150091256</v>
      </c>
      <c r="J16">
        <f t="shared" si="0"/>
        <v>0.44789000043596711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45</v>
      </c>
      <c r="D17">
        <v>0</v>
      </c>
      <c r="E17">
        <v>1</v>
      </c>
      <c r="F17">
        <v>0</v>
      </c>
      <c r="H17">
        <f t="shared" si="0"/>
        <v>0.73431192101313769</v>
      </c>
      <c r="I17">
        <f t="shared" si="0"/>
        <v>0.37145075981740266</v>
      </c>
      <c r="J17">
        <f t="shared" si="0"/>
        <v>0.53048569800260748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38</v>
      </c>
      <c r="D18">
        <v>0</v>
      </c>
      <c r="E18">
        <v>1</v>
      </c>
      <c r="F18">
        <v>1</v>
      </c>
      <c r="H18">
        <f t="shared" si="0"/>
        <v>0.77047590682885081</v>
      </c>
      <c r="I18">
        <f t="shared" si="0"/>
        <v>0.37117400350280416</v>
      </c>
      <c r="J18">
        <f t="shared" si="0"/>
        <v>0.31585521375462705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38</v>
      </c>
      <c r="D19">
        <v>1</v>
      </c>
      <c r="E19">
        <v>1</v>
      </c>
      <c r="F19">
        <v>1</v>
      </c>
      <c r="H19">
        <f t="shared" si="0"/>
        <v>0.20173600849044179</v>
      </c>
      <c r="I19">
        <f t="shared" si="0"/>
        <v>0.37117400350280416</v>
      </c>
      <c r="J19">
        <f t="shared" si="0"/>
        <v>0.31585521375462705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10</v>
      </c>
      <c r="D20">
        <v>0</v>
      </c>
      <c r="E20">
        <v>0</v>
      </c>
      <c r="F20">
        <v>0</v>
      </c>
      <c r="H20">
        <f t="shared" si="0"/>
        <v>0.93371861080322549</v>
      </c>
      <c r="I20">
        <f t="shared" si="0"/>
        <v>0.78621448817347406</v>
      </c>
      <c r="J20">
        <f t="shared" si="0"/>
        <v>0.86867687640426694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21</v>
      </c>
      <c r="D21">
        <v>0</v>
      </c>
      <c r="E21">
        <v>0</v>
      </c>
      <c r="F21">
        <v>2</v>
      </c>
      <c r="H21">
        <f t="shared" si="0"/>
        <v>0.86584513648184758</v>
      </c>
      <c r="I21">
        <f t="shared" si="0"/>
        <v>0.60337699804191591</v>
      </c>
      <c r="J21">
        <f t="shared" si="0"/>
        <v>3.1356495479329637E-2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1.5036724816711959</v>
      </c>
    </row>
    <row r="22" spans="1:14">
      <c r="A22" t="s">
        <v>20</v>
      </c>
      <c r="B22">
        <v>34</v>
      </c>
      <c r="D22">
        <v>0</v>
      </c>
      <c r="E22">
        <v>2</v>
      </c>
      <c r="F22">
        <v>2</v>
      </c>
      <c r="H22">
        <f t="shared" si="0"/>
        <v>0.79193049162123719</v>
      </c>
      <c r="I22">
        <f t="shared" si="0"/>
        <v>0.14678514020590078</v>
      </c>
      <c r="J22">
        <f t="shared" si="0"/>
        <v>6.9817115449315306E-2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27</v>
      </c>
      <c r="D23">
        <v>0</v>
      </c>
      <c r="E23">
        <v>1</v>
      </c>
      <c r="F23">
        <v>0</v>
      </c>
      <c r="H23">
        <f t="shared" si="0"/>
        <v>0.83091498419326681</v>
      </c>
      <c r="I23">
        <f t="shared" si="0"/>
        <v>0.3435553116262211</v>
      </c>
      <c r="J23">
        <f t="shared" si="0"/>
        <v>0.68369499049897631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38</v>
      </c>
      <c r="D24">
        <v>0</v>
      </c>
      <c r="E24">
        <v>0</v>
      </c>
      <c r="F24">
        <v>0</v>
      </c>
      <c r="H24">
        <f t="shared" si="0"/>
        <v>0.77047590682885081</v>
      </c>
      <c r="I24">
        <f t="shared" si="0"/>
        <v>0.40071661962267391</v>
      </c>
      <c r="J24">
        <f t="shared" si="0"/>
        <v>0.58550967584821545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25</v>
      </c>
      <c r="D25">
        <v>0</v>
      </c>
      <c r="E25">
        <v>2</v>
      </c>
      <c r="F25">
        <v>0</v>
      </c>
      <c r="H25">
        <f t="shared" si="0"/>
        <v>0.84239982137713032</v>
      </c>
      <c r="I25">
        <f t="shared" si="0"/>
        <v>9.7416588077621533E-2</v>
      </c>
      <c r="J25">
        <f t="shared" si="0"/>
        <v>0.70323551627100211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35</v>
      </c>
      <c r="D26">
        <v>1</v>
      </c>
      <c r="E26">
        <v>1</v>
      </c>
      <c r="F26">
        <v>1</v>
      </c>
      <c r="H26">
        <f t="shared" si="0"/>
        <v>0.1896544525459459</v>
      </c>
      <c r="I26">
        <f t="shared" si="0"/>
        <v>0.36744017707099341</v>
      </c>
      <c r="J26">
        <f t="shared" si="0"/>
        <v>0.30344938976125624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19</v>
      </c>
      <c r="D27">
        <v>0</v>
      </c>
      <c r="E27">
        <v>0</v>
      </c>
      <c r="F27">
        <v>0</v>
      </c>
      <c r="H27">
        <f t="shared" si="0"/>
        <v>0.87780995641095627</v>
      </c>
      <c r="I27">
        <f t="shared" si="0"/>
        <v>0.6331299603255699</v>
      </c>
      <c r="J27">
        <f t="shared" si="0"/>
        <v>0.76526216957609994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7</v>
      </c>
      <c r="D28">
        <v>0</v>
      </c>
      <c r="E28">
        <v>0</v>
      </c>
      <c r="F28">
        <v>0</v>
      </c>
      <c r="H28">
        <f t="shared" ref="H28:J32" si="3">HYPGEOMDIST(D28,$B28,B$38,$B$39)</f>
        <v>0.95313063650218</v>
      </c>
      <c r="I28">
        <f t="shared" si="3"/>
        <v>0.84505123531272208</v>
      </c>
      <c r="J28">
        <f t="shared" si="3"/>
        <v>0.90615667410896183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13</v>
      </c>
      <c r="D29">
        <v>0</v>
      </c>
      <c r="E29">
        <v>0</v>
      </c>
      <c r="F29">
        <v>0</v>
      </c>
      <c r="H29">
        <f t="shared" si="3"/>
        <v>0.9146997411896326</v>
      </c>
      <c r="I29">
        <f t="shared" si="3"/>
        <v>0.73146802746711437</v>
      </c>
      <c r="J29">
        <f t="shared" si="3"/>
        <v>0.83274316304884255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29</v>
      </c>
      <c r="D30">
        <v>0</v>
      </c>
      <c r="E30">
        <v>0</v>
      </c>
      <c r="F30">
        <v>0</v>
      </c>
      <c r="H30">
        <f t="shared" si="3"/>
        <v>0.81958584767608389</v>
      </c>
      <c r="I30">
        <f t="shared" si="3"/>
        <v>0.49768648022528228</v>
      </c>
      <c r="J30">
        <f t="shared" si="3"/>
        <v>0.6646959631824334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30</v>
      </c>
      <c r="D31">
        <v>0</v>
      </c>
      <c r="E31">
        <v>2</v>
      </c>
      <c r="F31">
        <v>0</v>
      </c>
      <c r="H31">
        <f t="shared" si="3"/>
        <v>0.81397901014388085</v>
      </c>
      <c r="I31">
        <f t="shared" si="3"/>
        <v>0.12528472141878166</v>
      </c>
      <c r="J31">
        <f t="shared" si="3"/>
        <v>0.65539481859714654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26</v>
      </c>
      <c r="D32">
        <v>0</v>
      </c>
      <c r="E32">
        <v>1</v>
      </c>
      <c r="F32">
        <v>1</v>
      </c>
      <c r="H32">
        <f t="shared" si="3"/>
        <v>0.83663780790845932</v>
      </c>
      <c r="I32">
        <f t="shared" si="3"/>
        <v>0.33887824676275641</v>
      </c>
      <c r="J32">
        <f t="shared" si="3"/>
        <v>0.25581145047983284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78</v>
      </c>
      <c r="D43">
        <v>0</v>
      </c>
      <c r="E43">
        <v>0</v>
      </c>
      <c r="F43">
        <v>0</v>
      </c>
      <c r="H43">
        <f>HYPGEOMDIST(D43,$B43,B$78,$B$79)</f>
        <v>7.1556782832850677E-2</v>
      </c>
      <c r="I43">
        <f t="shared" ref="I43:J58" si="4">HYPGEOMDIST(E43,$B43,C$78,$B$79)</f>
        <v>0.82336872901221625</v>
      </c>
      <c r="J43">
        <f t="shared" si="4"/>
        <v>0.54059981948883029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49</v>
      </c>
      <c r="D44">
        <v>2</v>
      </c>
      <c r="E44">
        <v>0</v>
      </c>
      <c r="F44">
        <v>0</v>
      </c>
      <c r="H44">
        <f t="shared" ref="H44:J73" si="6">HYPGEOMDIST(D44,$B44,B$78,$B$79)</f>
        <v>0.26543285412474299</v>
      </c>
      <c r="I44">
        <f t="shared" si="4"/>
        <v>0.88512761528000872</v>
      </c>
      <c r="J44">
        <f t="shared" si="4"/>
        <v>0.67965150145637554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18</v>
      </c>
      <c r="D45">
        <v>0</v>
      </c>
      <c r="E45">
        <v>0</v>
      </c>
      <c r="F45">
        <v>0</v>
      </c>
      <c r="H45">
        <f t="shared" si="6"/>
        <v>0.54450524889441121</v>
      </c>
      <c r="I45">
        <f t="shared" si="4"/>
        <v>0.95619069937395218</v>
      </c>
      <c r="J45">
        <f t="shared" si="4"/>
        <v>0.86781695313600504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28</v>
      </c>
      <c r="D46">
        <v>1</v>
      </c>
      <c r="E46">
        <v>0</v>
      </c>
      <c r="F46">
        <v>0</v>
      </c>
      <c r="H46">
        <f t="shared" si="6"/>
        <v>0.37379537166679516</v>
      </c>
      <c r="I46">
        <f t="shared" si="4"/>
        <v>0.93267433266030086</v>
      </c>
      <c r="J46">
        <f t="shared" si="4"/>
        <v>0.80205260423585234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14</v>
      </c>
      <c r="D47">
        <v>0</v>
      </c>
      <c r="E47">
        <v>0</v>
      </c>
      <c r="F47">
        <v>0</v>
      </c>
      <c r="H47">
        <f t="shared" si="6"/>
        <v>0.6232818799837031</v>
      </c>
      <c r="I47">
        <f t="shared" si="4"/>
        <v>0.96575982092201185</v>
      </c>
      <c r="J47">
        <f t="shared" si="4"/>
        <v>0.89560086188651522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20</v>
      </c>
      <c r="D48">
        <v>0</v>
      </c>
      <c r="E48">
        <v>0</v>
      </c>
      <c r="F48">
        <v>0</v>
      </c>
      <c r="H48">
        <f t="shared" si="6"/>
        <v>0.50892920870410419</v>
      </c>
      <c r="I48">
        <f t="shared" si="4"/>
        <v>0.95144120014556965</v>
      </c>
      <c r="J48">
        <f t="shared" si="4"/>
        <v>0.85424833846711057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4</v>
      </c>
      <c r="D49">
        <v>0</v>
      </c>
      <c r="E49">
        <v>0</v>
      </c>
      <c r="F49">
        <v>0</v>
      </c>
      <c r="H49">
        <f t="shared" si="6"/>
        <v>0.87367521061149445</v>
      </c>
      <c r="I49">
        <f t="shared" si="4"/>
        <v>0.99009697958213727</v>
      </c>
      <c r="J49">
        <f t="shared" si="4"/>
        <v>0.96899401879214775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32</v>
      </c>
      <c r="D50">
        <v>0</v>
      </c>
      <c r="E50">
        <v>0</v>
      </c>
      <c r="F50">
        <v>0</v>
      </c>
      <c r="H50">
        <f t="shared" si="6"/>
        <v>0.339266120695142</v>
      </c>
      <c r="I50">
        <f t="shared" si="4"/>
        <v>0.9234280247058877</v>
      </c>
      <c r="J50">
        <f t="shared" si="4"/>
        <v>0.77715742934997689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33</v>
      </c>
      <c r="D51">
        <v>3</v>
      </c>
      <c r="E51">
        <v>0</v>
      </c>
      <c r="F51">
        <v>0</v>
      </c>
      <c r="H51">
        <f t="shared" si="6"/>
        <v>7.2456998142969797E-2</v>
      </c>
      <c r="I51">
        <f t="shared" si="4"/>
        <v>0.92113058287797711</v>
      </c>
      <c r="J51">
        <f t="shared" si="4"/>
        <v>0.7710547314519558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25</v>
      </c>
      <c r="D52">
        <v>0</v>
      </c>
      <c r="E52">
        <v>0</v>
      </c>
      <c r="F52">
        <v>0</v>
      </c>
      <c r="H52">
        <f t="shared" si="6"/>
        <v>0.42981888576113481</v>
      </c>
      <c r="I52">
        <f t="shared" si="4"/>
        <v>0.93966881468591201</v>
      </c>
      <c r="J52">
        <f t="shared" si="4"/>
        <v>0.82124329797883244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19</v>
      </c>
      <c r="D53">
        <v>0</v>
      </c>
      <c r="E53">
        <v>0</v>
      </c>
      <c r="F53">
        <v>0</v>
      </c>
      <c r="H53">
        <f t="shared" si="6"/>
        <v>0.52641713063329043</v>
      </c>
      <c r="I53">
        <f t="shared" si="4"/>
        <v>0.95381303969721232</v>
      </c>
      <c r="J53">
        <f t="shared" si="4"/>
        <v>0.86100605001480401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32</v>
      </c>
      <c r="D54">
        <v>2</v>
      </c>
      <c r="E54">
        <v>0</v>
      </c>
      <c r="F54">
        <v>0</v>
      </c>
      <c r="H54">
        <f t="shared" si="6"/>
        <v>0.19864476395926187</v>
      </c>
      <c r="I54">
        <f t="shared" si="4"/>
        <v>0.9234280247058877</v>
      </c>
      <c r="J54">
        <f t="shared" si="4"/>
        <v>0.77715742934997689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9</v>
      </c>
      <c r="D55">
        <v>0</v>
      </c>
      <c r="E55">
        <v>0</v>
      </c>
      <c r="F55">
        <v>0</v>
      </c>
      <c r="H55">
        <f t="shared" si="6"/>
        <v>0.73794585773974364</v>
      </c>
      <c r="I55">
        <f t="shared" si="4"/>
        <v>0.97785387213147745</v>
      </c>
      <c r="J55">
        <f t="shared" si="4"/>
        <v>0.93157852140160813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32</v>
      </c>
      <c r="D56">
        <v>1</v>
      </c>
      <c r="E56">
        <v>0</v>
      </c>
      <c r="F56">
        <v>0</v>
      </c>
      <c r="H56">
        <f t="shared" si="6"/>
        <v>0.37323365750780402</v>
      </c>
      <c r="I56">
        <f t="shared" si="4"/>
        <v>0.9234280247058877</v>
      </c>
      <c r="J56">
        <f t="shared" si="4"/>
        <v>0.77715742934997689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57</v>
      </c>
      <c r="D57">
        <v>0</v>
      </c>
      <c r="E57">
        <v>0</v>
      </c>
      <c r="F57">
        <v>0</v>
      </c>
      <c r="H57">
        <f t="shared" si="6"/>
        <v>0.14566720439833766</v>
      </c>
      <c r="I57">
        <f t="shared" si="4"/>
        <v>0.86764923511450609</v>
      </c>
      <c r="J57">
        <f t="shared" si="4"/>
        <v>0.63807830119009024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45</v>
      </c>
      <c r="D58">
        <v>1</v>
      </c>
      <c r="E58">
        <v>0</v>
      </c>
      <c r="F58">
        <v>0</v>
      </c>
      <c r="H58">
        <f t="shared" si="6"/>
        <v>0.33836294694470148</v>
      </c>
      <c r="I58">
        <f t="shared" si="4"/>
        <v>0.89399631727256157</v>
      </c>
      <c r="J58">
        <f t="shared" si="4"/>
        <v>0.70143788969507392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38</v>
      </c>
      <c r="D59">
        <v>1</v>
      </c>
      <c r="E59">
        <v>0</v>
      </c>
      <c r="F59">
        <v>1</v>
      </c>
      <c r="H59">
        <f t="shared" si="6"/>
        <v>0.36193403778954952</v>
      </c>
      <c r="I59">
        <f t="shared" si="6"/>
        <v>0.90972750534794566</v>
      </c>
      <c r="J59">
        <f t="shared" si="6"/>
        <v>0.22298187930684946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38</v>
      </c>
      <c r="D60">
        <v>2</v>
      </c>
      <c r="E60">
        <v>0</v>
      </c>
      <c r="F60">
        <v>1</v>
      </c>
      <c r="H60">
        <f t="shared" si="6"/>
        <v>0.22996967074349861</v>
      </c>
      <c r="I60">
        <f t="shared" si="6"/>
        <v>0.90972750534794566</v>
      </c>
      <c r="J60">
        <f t="shared" si="6"/>
        <v>0.22298187930684946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10</v>
      </c>
      <c r="D61">
        <v>0</v>
      </c>
      <c r="E61">
        <v>0</v>
      </c>
      <c r="F61">
        <v>0</v>
      </c>
      <c r="H61">
        <f t="shared" si="6"/>
        <v>0.71344033444120514</v>
      </c>
      <c r="I61">
        <f t="shared" si="6"/>
        <v>0.97542319485581774</v>
      </c>
      <c r="J61">
        <f t="shared" si="6"/>
        <v>0.92426975295001657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21</v>
      </c>
      <c r="D62">
        <v>2</v>
      </c>
      <c r="E62">
        <v>0</v>
      </c>
      <c r="F62">
        <v>0</v>
      </c>
      <c r="H62">
        <f t="shared" si="6"/>
        <v>0.12186368972568541</v>
      </c>
      <c r="I62">
        <f t="shared" si="6"/>
        <v>0.94907516669789671</v>
      </c>
      <c r="J62">
        <f t="shared" si="6"/>
        <v>0.84754340512974813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34</v>
      </c>
      <c r="D63">
        <v>2</v>
      </c>
      <c r="E63">
        <v>0</v>
      </c>
      <c r="F63">
        <v>2</v>
      </c>
      <c r="H63">
        <f t="shared" si="6"/>
        <v>0.21002317565979753</v>
      </c>
      <c r="I63">
        <f t="shared" si="6"/>
        <v>0.91883876787567609</v>
      </c>
      <c r="J63">
        <f t="shared" si="6"/>
        <v>2.6752179671063216E-2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1.5726408274539483</v>
      </c>
    </row>
    <row r="64" spans="1:14" ht="14">
      <c r="A64" s="11" t="s">
        <v>21</v>
      </c>
      <c r="B64">
        <v>27</v>
      </c>
      <c r="D64">
        <v>1</v>
      </c>
      <c r="E64">
        <v>0</v>
      </c>
      <c r="F64">
        <v>0</v>
      </c>
      <c r="H64">
        <f t="shared" si="6"/>
        <v>0.37282022997215286</v>
      </c>
      <c r="I64">
        <f t="shared" si="6"/>
        <v>0.93500011318982545</v>
      </c>
      <c r="J64">
        <f t="shared" si="6"/>
        <v>0.80839939884766077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38</v>
      </c>
      <c r="D65">
        <v>0</v>
      </c>
      <c r="E65">
        <v>0</v>
      </c>
      <c r="F65">
        <v>0</v>
      </c>
      <c r="H65">
        <f t="shared" si="6"/>
        <v>0.27698146862417233</v>
      </c>
      <c r="I65">
        <f t="shared" si="6"/>
        <v>0.90972750534794566</v>
      </c>
      <c r="J65">
        <f t="shared" si="6"/>
        <v>0.74124916809182873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25</v>
      </c>
      <c r="D66">
        <v>2</v>
      </c>
      <c r="E66">
        <v>0</v>
      </c>
      <c r="F66">
        <v>0</v>
      </c>
      <c r="H66">
        <f t="shared" si="6"/>
        <v>0.15213084042734135</v>
      </c>
      <c r="I66">
        <f t="shared" si="6"/>
        <v>0.93966881468591201</v>
      </c>
      <c r="J66">
        <f t="shared" si="6"/>
        <v>0.82124329797883244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35</v>
      </c>
      <c r="D67">
        <v>1</v>
      </c>
      <c r="E67">
        <v>1</v>
      </c>
      <c r="F67">
        <v>1</v>
      </c>
      <c r="H67">
        <f t="shared" si="6"/>
        <v>0.36890027628904004</v>
      </c>
      <c r="I67">
        <f t="shared" si="6"/>
        <v>8.0017060883349464E-2</v>
      </c>
      <c r="J67">
        <f t="shared" si="6"/>
        <v>0.21026934225376726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19</v>
      </c>
      <c r="D68">
        <v>0</v>
      </c>
      <c r="E68">
        <v>0</v>
      </c>
      <c r="F68">
        <v>0</v>
      </c>
      <c r="H68">
        <f t="shared" si="6"/>
        <v>0.52641713063329043</v>
      </c>
      <c r="I68">
        <f t="shared" si="6"/>
        <v>0.95381303969721232</v>
      </c>
      <c r="J68">
        <f t="shared" si="6"/>
        <v>0.86100605001480401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7</v>
      </c>
      <c r="D69">
        <v>0</v>
      </c>
      <c r="E69">
        <v>0</v>
      </c>
      <c r="F69">
        <v>0</v>
      </c>
      <c r="H69">
        <f t="shared" si="6"/>
        <v>0.78950783210248698</v>
      </c>
      <c r="I69">
        <f t="shared" si="6"/>
        <v>0.98273312761902043</v>
      </c>
      <c r="J69">
        <f t="shared" si="6"/>
        <v>0.94636902817236879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13</v>
      </c>
      <c r="D70">
        <v>0</v>
      </c>
      <c r="E70">
        <v>0</v>
      </c>
      <c r="F70">
        <v>0</v>
      </c>
      <c r="H70">
        <f t="shared" si="6"/>
        <v>0.64469404678642195</v>
      </c>
      <c r="I70">
        <f t="shared" si="6"/>
        <v>0.96816679270981576</v>
      </c>
      <c r="J70">
        <f t="shared" si="6"/>
        <v>0.90268403694234978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29</v>
      </c>
      <c r="D71">
        <v>0</v>
      </c>
      <c r="E71">
        <v>0</v>
      </c>
      <c r="F71">
        <v>0</v>
      </c>
      <c r="H71">
        <f t="shared" si="6"/>
        <v>0.3754719916750896</v>
      </c>
      <c r="I71">
        <f t="shared" si="6"/>
        <v>0.93035424725567284</v>
      </c>
      <c r="J71">
        <f t="shared" si="6"/>
        <v>0.79575539395694839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30</v>
      </c>
      <c r="D72">
        <v>2</v>
      </c>
      <c r="E72">
        <v>0</v>
      </c>
      <c r="F72">
        <v>0</v>
      </c>
      <c r="H72">
        <f t="shared" si="6"/>
        <v>0.18636891307122511</v>
      </c>
      <c r="I72">
        <f t="shared" si="6"/>
        <v>0.92803984325114952</v>
      </c>
      <c r="J72">
        <f t="shared" si="6"/>
        <v>0.78950738254561759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26</v>
      </c>
      <c r="D73">
        <v>2</v>
      </c>
      <c r="E73">
        <v>0</v>
      </c>
      <c r="F73">
        <v>0</v>
      </c>
      <c r="H73">
        <f t="shared" si="6"/>
        <v>0.1593449005284423</v>
      </c>
      <c r="I73">
        <f t="shared" si="6"/>
        <v>0.93733160260165982</v>
      </c>
      <c r="J73">
        <f t="shared" si="6"/>
        <v>0.81479616626254758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18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35</v>
      </c>
      <c r="D2">
        <v>1</v>
      </c>
      <c r="E2">
        <v>0</v>
      </c>
      <c r="F2">
        <v>0</v>
      </c>
      <c r="H2">
        <f t="shared" ref="H2:J27" si="0">HYPGEOMDIST(D2,$B2,B$38,$B$39)</f>
        <v>0.1896544525459459</v>
      </c>
      <c r="I2">
        <f t="shared" si="0"/>
        <v>0.43073869496977796</v>
      </c>
      <c r="J2">
        <f t="shared" si="0"/>
        <v>0.61080027167658579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22</v>
      </c>
      <c r="D3">
        <v>0</v>
      </c>
      <c r="E3">
        <v>0</v>
      </c>
      <c r="F3">
        <v>1</v>
      </c>
      <c r="H3">
        <f t="shared" si="0"/>
        <v>0.85992367761179489</v>
      </c>
      <c r="I3">
        <f t="shared" si="0"/>
        <v>0.58902818425517989</v>
      </c>
      <c r="J3">
        <f t="shared" si="0"/>
        <v>0.22896849448311948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20</v>
      </c>
      <c r="D4">
        <v>0</v>
      </c>
      <c r="E4">
        <v>0</v>
      </c>
      <c r="F4">
        <v>0</v>
      </c>
      <c r="H4">
        <f t="shared" si="0"/>
        <v>0.87180713742162885</v>
      </c>
      <c r="I4">
        <f t="shared" si="0"/>
        <v>0.61807476602478695</v>
      </c>
      <c r="J4">
        <f t="shared" si="0"/>
        <v>0.75455795459193742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25</v>
      </c>
      <c r="D5">
        <v>0</v>
      </c>
      <c r="E5">
        <v>0</v>
      </c>
      <c r="F5">
        <v>0</v>
      </c>
      <c r="H5">
        <f t="shared" si="0"/>
        <v>0.84239982137713032</v>
      </c>
      <c r="I5">
        <f t="shared" si="0"/>
        <v>0.54799372595855234</v>
      </c>
      <c r="J5">
        <f t="shared" si="0"/>
        <v>0.70323551627100211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10</v>
      </c>
      <c r="D6">
        <v>1</v>
      </c>
      <c r="E6">
        <v>1</v>
      </c>
      <c r="F6">
        <v>0</v>
      </c>
      <c r="H6">
        <f t="shared" si="0"/>
        <v>6.4265955770743288E-2</v>
      </c>
      <c r="I6">
        <f t="shared" si="0"/>
        <v>0.19143157619342199</v>
      </c>
      <c r="J6">
        <f t="shared" si="0"/>
        <v>0.86867687640426694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6</v>
      </c>
      <c r="D7">
        <v>1</v>
      </c>
      <c r="E7">
        <v>1</v>
      </c>
      <c r="F7">
        <v>1</v>
      </c>
      <c r="H7">
        <f t="shared" si="0"/>
        <v>3.9625912631921854E-2</v>
      </c>
      <c r="I7">
        <f t="shared" si="0"/>
        <v>0.12643992425229597</v>
      </c>
      <c r="J7">
        <f t="shared" si="0"/>
        <v>7.8179298945183356E-2</v>
      </c>
      <c r="K7" t="s">
        <v>6</v>
      </c>
      <c r="L7">
        <f t="shared" si="1"/>
        <v>1.4020207223402887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34</v>
      </c>
      <c r="D8">
        <v>0</v>
      </c>
      <c r="E8">
        <v>0</v>
      </c>
      <c r="F8">
        <v>0</v>
      </c>
      <c r="H8">
        <f t="shared" si="0"/>
        <v>0.79193049162123719</v>
      </c>
      <c r="I8">
        <f t="shared" si="0"/>
        <v>0.44123698574323483</v>
      </c>
      <c r="J8">
        <f t="shared" si="0"/>
        <v>0.61947025424119273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31</v>
      </c>
      <c r="D9">
        <v>0</v>
      </c>
      <c r="E9">
        <v>2</v>
      </c>
      <c r="F9">
        <v>1</v>
      </c>
      <c r="H9">
        <f t="shared" si="0"/>
        <v>0.80841031288098231</v>
      </c>
      <c r="I9">
        <f t="shared" si="0"/>
        <v>0.13074949394786134</v>
      </c>
      <c r="J9">
        <f t="shared" si="0"/>
        <v>0.28431183143684041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37</v>
      </c>
      <c r="D10">
        <v>1</v>
      </c>
      <c r="E10">
        <v>2</v>
      </c>
      <c r="F10">
        <v>0</v>
      </c>
      <c r="H10">
        <f t="shared" si="0"/>
        <v>0.19777287372823132</v>
      </c>
      <c r="I10">
        <f t="shared" si="0"/>
        <v>0.1621518604138365</v>
      </c>
      <c r="J10">
        <f t="shared" si="0"/>
        <v>0.59382165515754781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</v>
      </c>
      <c r="D11">
        <v>0</v>
      </c>
      <c r="E11">
        <v>0</v>
      </c>
      <c r="F11">
        <v>0</v>
      </c>
      <c r="H11">
        <f t="shared" si="0"/>
        <v>0.97963890251635144</v>
      </c>
      <c r="I11">
        <f t="shared" si="0"/>
        <v>0.93039340535318571</v>
      </c>
      <c r="J11">
        <f t="shared" si="0"/>
        <v>0.95864980623928298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37</v>
      </c>
      <c r="D12">
        <v>0</v>
      </c>
      <c r="E12">
        <v>0</v>
      </c>
      <c r="F12">
        <v>0</v>
      </c>
      <c r="H12">
        <f t="shared" si="0"/>
        <v>0.77578474915754614</v>
      </c>
      <c r="I12">
        <f t="shared" si="0"/>
        <v>0.41048435655695831</v>
      </c>
      <c r="J12">
        <f t="shared" si="0"/>
        <v>0.59382165515754781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31</v>
      </c>
      <c r="D13">
        <v>1</v>
      </c>
      <c r="E13">
        <v>0</v>
      </c>
      <c r="F13">
        <v>3</v>
      </c>
      <c r="H13">
        <f t="shared" si="0"/>
        <v>0.1726296151498489</v>
      </c>
      <c r="I13">
        <f t="shared" si="0"/>
        <v>0.47428949301305018</v>
      </c>
      <c r="J13">
        <f t="shared" si="0"/>
        <v>8.233511045535569E-3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2.0844149275414701</v>
      </c>
    </row>
    <row r="14" spans="1:14">
      <c r="A14" t="s">
        <v>13</v>
      </c>
      <c r="B14">
        <v>28</v>
      </c>
      <c r="D14">
        <v>0</v>
      </c>
      <c r="E14">
        <v>0</v>
      </c>
      <c r="F14">
        <v>0</v>
      </c>
      <c r="H14">
        <f t="shared" si="0"/>
        <v>0.82523108519921273</v>
      </c>
      <c r="I14">
        <f t="shared" si="0"/>
        <v>0.50981357553894158</v>
      </c>
      <c r="J14">
        <f t="shared" si="0"/>
        <v>0.67412873465616785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33</v>
      </c>
      <c r="D15">
        <v>0</v>
      </c>
      <c r="E15">
        <v>1</v>
      </c>
      <c r="F15">
        <v>0</v>
      </c>
      <c r="H15">
        <f t="shared" si="0"/>
        <v>0.79738630899804586</v>
      </c>
      <c r="I15">
        <f t="shared" si="0"/>
        <v>0.36350766934787548</v>
      </c>
      <c r="J15">
        <f t="shared" si="0"/>
        <v>0.6282629558745495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39</v>
      </c>
      <c r="D16">
        <v>0</v>
      </c>
      <c r="E16">
        <v>0</v>
      </c>
      <c r="F16">
        <v>0</v>
      </c>
      <c r="H16">
        <f t="shared" si="0"/>
        <v>0.76520318890358829</v>
      </c>
      <c r="I16">
        <f t="shared" si="0"/>
        <v>0.39118094145139026</v>
      </c>
      <c r="J16">
        <f t="shared" si="0"/>
        <v>0.57731372424601657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52</v>
      </c>
      <c r="D17">
        <v>0</v>
      </c>
      <c r="E17">
        <v>0</v>
      </c>
      <c r="F17">
        <v>1</v>
      </c>
      <c r="H17">
        <f t="shared" si="0"/>
        <v>0.69983617906926332</v>
      </c>
      <c r="I17">
        <f t="shared" si="0"/>
        <v>0.28599901495103752</v>
      </c>
      <c r="J17">
        <f t="shared" si="0"/>
        <v>0.35498914956693262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25</v>
      </c>
      <c r="D18">
        <v>0</v>
      </c>
      <c r="E18">
        <v>1</v>
      </c>
      <c r="F18">
        <v>1</v>
      </c>
      <c r="H18">
        <f t="shared" si="0"/>
        <v>0.84239982137713032</v>
      </c>
      <c r="I18">
        <f t="shared" si="0"/>
        <v>0.33377006397953229</v>
      </c>
      <c r="J18">
        <f t="shared" si="0"/>
        <v>0.24945292631400828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17</v>
      </c>
      <c r="D19">
        <v>0</v>
      </c>
      <c r="E19">
        <v>0</v>
      </c>
      <c r="F19">
        <v>0</v>
      </c>
      <c r="H19">
        <f t="shared" si="0"/>
        <v>0.88993916180905352</v>
      </c>
      <c r="I19">
        <f t="shared" si="0"/>
        <v>0.66434754806646501</v>
      </c>
      <c r="J19">
        <f t="shared" si="0"/>
        <v>0.78712700457397755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21</v>
      </c>
      <c r="D20">
        <v>1</v>
      </c>
      <c r="E20">
        <v>1</v>
      </c>
      <c r="F20">
        <v>0</v>
      </c>
      <c r="H20">
        <f t="shared" si="0"/>
        <v>0.12520201973540332</v>
      </c>
      <c r="I20">
        <f t="shared" si="0"/>
        <v>0.30865312764029218</v>
      </c>
      <c r="J20">
        <f t="shared" si="0"/>
        <v>0.74400305625291419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34</v>
      </c>
      <c r="D21">
        <v>0</v>
      </c>
      <c r="E21">
        <v>1</v>
      </c>
      <c r="F21">
        <v>0</v>
      </c>
      <c r="H21">
        <f t="shared" si="0"/>
        <v>0.79193049162123719</v>
      </c>
      <c r="I21">
        <f t="shared" si="0"/>
        <v>0.36562698416412048</v>
      </c>
      <c r="J21">
        <f t="shared" si="0"/>
        <v>0.61947025424119273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11</v>
      </c>
      <c r="D22">
        <v>1</v>
      </c>
      <c r="E22">
        <v>1</v>
      </c>
      <c r="F22">
        <v>0</v>
      </c>
      <c r="H22">
        <f t="shared" si="0"/>
        <v>7.0212041890586663E-2</v>
      </c>
      <c r="I22">
        <f t="shared" si="0"/>
        <v>0.20557740753452297</v>
      </c>
      <c r="J22">
        <f t="shared" si="0"/>
        <v>0.85653038081250343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13</v>
      </c>
      <c r="D23">
        <v>0</v>
      </c>
      <c r="E23">
        <v>0</v>
      </c>
      <c r="F23">
        <v>0</v>
      </c>
      <c r="H23">
        <f t="shared" si="0"/>
        <v>0.9146997411896326</v>
      </c>
      <c r="I23">
        <f t="shared" si="0"/>
        <v>0.73146802746711437</v>
      </c>
      <c r="J23">
        <f t="shared" si="0"/>
        <v>0.83274316304884255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35</v>
      </c>
      <c r="D24">
        <v>1</v>
      </c>
      <c r="E24">
        <v>2</v>
      </c>
      <c r="F24">
        <v>1</v>
      </c>
      <c r="H24">
        <f t="shared" si="0"/>
        <v>0.1896544525459459</v>
      </c>
      <c r="I24">
        <f t="shared" si="0"/>
        <v>0.15198921266522272</v>
      </c>
      <c r="J24">
        <f t="shared" si="0"/>
        <v>0.30344938976125624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20</v>
      </c>
      <c r="D25">
        <v>1</v>
      </c>
      <c r="E25">
        <v>1</v>
      </c>
      <c r="F25">
        <v>0</v>
      </c>
      <c r="H25">
        <f t="shared" si="0"/>
        <v>0.12005637978655503</v>
      </c>
      <c r="I25">
        <f t="shared" si="0"/>
        <v>0.30110388601565741</v>
      </c>
      <c r="J25">
        <f t="shared" si="0"/>
        <v>0.75455795459193742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19</v>
      </c>
      <c r="D26">
        <v>0</v>
      </c>
      <c r="E26">
        <v>0</v>
      </c>
      <c r="F26">
        <v>0</v>
      </c>
      <c r="H26">
        <f t="shared" si="0"/>
        <v>0.87780995641095627</v>
      </c>
      <c r="I26">
        <f t="shared" si="0"/>
        <v>0.6331299603255699</v>
      </c>
      <c r="J26">
        <f t="shared" si="0"/>
        <v>0.76526216957609994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28</v>
      </c>
      <c r="D27">
        <v>0</v>
      </c>
      <c r="E27">
        <v>0</v>
      </c>
      <c r="F27">
        <v>0</v>
      </c>
      <c r="H27">
        <f t="shared" si="0"/>
        <v>0.82523108519921273</v>
      </c>
      <c r="I27">
        <f t="shared" si="0"/>
        <v>0.50981357553894158</v>
      </c>
      <c r="J27">
        <f t="shared" si="0"/>
        <v>0.67412873465616785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62</v>
      </c>
      <c r="D28">
        <v>0</v>
      </c>
      <c r="E28">
        <v>6</v>
      </c>
      <c r="F28">
        <v>0</v>
      </c>
      <c r="H28">
        <f t="shared" ref="H28:J32" si="3">HYPGEOMDIST(D28,$B28,B$38,$B$39)</f>
        <v>0.6533590835525046</v>
      </c>
      <c r="I28">
        <f t="shared" si="3"/>
        <v>2.8423807738446613E-3</v>
      </c>
      <c r="J28">
        <f t="shared" si="3"/>
        <v>0.4173834273577462</v>
      </c>
      <c r="K28" t="s">
        <v>26</v>
      </c>
      <c r="L28">
        <f t="shared" si="2"/>
        <v>0</v>
      </c>
      <c r="M28">
        <f t="shared" si="2"/>
        <v>2.5463177431212514</v>
      </c>
      <c r="N28">
        <f t="shared" si="2"/>
        <v>0</v>
      </c>
    </row>
    <row r="29" spans="1:14">
      <c r="A29" t="s">
        <v>27</v>
      </c>
      <c r="B29">
        <v>62</v>
      </c>
      <c r="D29">
        <v>0</v>
      </c>
      <c r="E29">
        <v>0</v>
      </c>
      <c r="F29">
        <v>0</v>
      </c>
      <c r="H29">
        <f t="shared" si="3"/>
        <v>0.6533590835525046</v>
      </c>
      <c r="I29">
        <f t="shared" si="3"/>
        <v>0.22474583469858664</v>
      </c>
      <c r="J29">
        <f t="shared" si="3"/>
        <v>0.4173834273577462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65</v>
      </c>
      <c r="D30">
        <v>0</v>
      </c>
      <c r="E30">
        <v>1</v>
      </c>
      <c r="F30">
        <v>0</v>
      </c>
      <c r="H30">
        <f t="shared" si="3"/>
        <v>0.6400240941167199</v>
      </c>
      <c r="I30">
        <f t="shared" si="3"/>
        <v>0.33160341311561525</v>
      </c>
      <c r="J30">
        <f t="shared" si="3"/>
        <v>0.40008348045921777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51</v>
      </c>
      <c r="D31">
        <v>0</v>
      </c>
      <c r="E31">
        <v>0</v>
      </c>
      <c r="F31">
        <v>0</v>
      </c>
      <c r="H31">
        <f t="shared" si="3"/>
        <v>0.70466093395649709</v>
      </c>
      <c r="I31">
        <f t="shared" si="3"/>
        <v>0.29297432269224211</v>
      </c>
      <c r="J31">
        <f t="shared" si="3"/>
        <v>0.48744637230865395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44</v>
      </c>
      <c r="D32">
        <v>0</v>
      </c>
      <c r="E32">
        <v>0</v>
      </c>
      <c r="F32">
        <v>0</v>
      </c>
      <c r="H32">
        <f t="shared" si="3"/>
        <v>0.73937296808778963</v>
      </c>
      <c r="I32">
        <f t="shared" si="3"/>
        <v>0.34679527728486048</v>
      </c>
      <c r="J32">
        <f t="shared" si="3"/>
        <v>0.53801862839393511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35</v>
      </c>
      <c r="D43">
        <v>1</v>
      </c>
      <c r="E43">
        <v>0</v>
      </c>
      <c r="F43">
        <v>0</v>
      </c>
      <c r="H43">
        <f>HYPGEOMDIST(D43,$B43,B$78,$B$79)</f>
        <v>0.36890027628904004</v>
      </c>
      <c r="I43">
        <f t="shared" ref="I43:J58" si="4">HYPGEOMDIST(E43,$B43,C$78,$B$79)</f>
        <v>0.91655256613615188</v>
      </c>
      <c r="J43">
        <f t="shared" si="4"/>
        <v>0.75899202465574822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22</v>
      </c>
      <c r="D44">
        <v>1</v>
      </c>
      <c r="E44">
        <v>0</v>
      </c>
      <c r="F44">
        <v>0</v>
      </c>
      <c r="H44">
        <f t="shared" ref="H44:J73" si="6">HYPGEOMDIST(D44,$B44,B$78,$B$79)</f>
        <v>0.359624095940001</v>
      </c>
      <c r="I44">
        <f t="shared" si="4"/>
        <v>0.94671492536629909</v>
      </c>
      <c r="J44">
        <f t="shared" si="4"/>
        <v>0.84089083983593782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20</v>
      </c>
      <c r="D45">
        <v>0</v>
      </c>
      <c r="E45">
        <v>0</v>
      </c>
      <c r="F45">
        <v>0</v>
      </c>
      <c r="H45">
        <f t="shared" si="6"/>
        <v>0.50892920870410419</v>
      </c>
      <c r="I45">
        <f t="shared" si="4"/>
        <v>0.95144120014556965</v>
      </c>
      <c r="J45">
        <f t="shared" si="4"/>
        <v>0.85424833846711057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25</v>
      </c>
      <c r="D46">
        <v>0</v>
      </c>
      <c r="E46">
        <v>0</v>
      </c>
      <c r="F46">
        <v>0</v>
      </c>
      <c r="H46">
        <f t="shared" si="6"/>
        <v>0.42981888576113481</v>
      </c>
      <c r="I46">
        <f t="shared" si="4"/>
        <v>0.93966881468591201</v>
      </c>
      <c r="J46">
        <f t="shared" si="4"/>
        <v>0.82124329797883244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10</v>
      </c>
      <c r="D47">
        <v>1</v>
      </c>
      <c r="E47">
        <v>0</v>
      </c>
      <c r="F47">
        <v>1</v>
      </c>
      <c r="H47">
        <f t="shared" si="6"/>
        <v>0.24505523298538906</v>
      </c>
      <c r="I47">
        <f t="shared" si="4"/>
        <v>0.97542319485581774</v>
      </c>
      <c r="J47">
        <f t="shared" si="4"/>
        <v>7.3087684515914395E-2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6</v>
      </c>
      <c r="D48">
        <v>1</v>
      </c>
      <c r="E48">
        <v>1</v>
      </c>
      <c r="F48">
        <v>1</v>
      </c>
      <c r="H48">
        <f t="shared" si="6"/>
        <v>0.1682710230835161</v>
      </c>
      <c r="I48">
        <f t="shared" si="4"/>
        <v>1.4727674936938901E-2</v>
      </c>
      <c r="J48">
        <f t="shared" si="4"/>
        <v>4.5249059631594694E-2</v>
      </c>
      <c r="K48" t="s">
        <v>6</v>
      </c>
      <c r="L48">
        <f t="shared" si="7"/>
        <v>0</v>
      </c>
      <c r="M48">
        <f t="shared" si="5"/>
        <v>1.8318658099638225</v>
      </c>
      <c r="N48">
        <f t="shared" si="5"/>
        <v>1.3443904418964134</v>
      </c>
    </row>
    <row r="49" spans="1:14" ht="14">
      <c r="A49" s="11" t="s">
        <v>7</v>
      </c>
      <c r="B49">
        <v>34</v>
      </c>
      <c r="D49">
        <v>0</v>
      </c>
      <c r="E49">
        <v>0</v>
      </c>
      <c r="F49">
        <v>0</v>
      </c>
      <c r="H49">
        <f t="shared" si="6"/>
        <v>0.31708781643130113</v>
      </c>
      <c r="I49">
        <f t="shared" si="4"/>
        <v>0.91883876787567609</v>
      </c>
      <c r="J49">
        <f t="shared" si="4"/>
        <v>0.76499972014871309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31</v>
      </c>
      <c r="D50">
        <v>2</v>
      </c>
      <c r="E50">
        <v>0</v>
      </c>
      <c r="F50">
        <v>1</v>
      </c>
      <c r="H50">
        <f t="shared" si="6"/>
        <v>0.19261631627125919</v>
      </c>
      <c r="I50">
        <f t="shared" si="4"/>
        <v>0.92573110695448191</v>
      </c>
      <c r="J50">
        <f t="shared" si="4"/>
        <v>0.19217504584858347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37</v>
      </c>
      <c r="D51">
        <v>2</v>
      </c>
      <c r="E51">
        <v>0</v>
      </c>
      <c r="F51">
        <v>1</v>
      </c>
      <c r="H51">
        <f t="shared" si="6"/>
        <v>0.22533965066088274</v>
      </c>
      <c r="I51">
        <f t="shared" si="4"/>
        <v>0.91199694835485545</v>
      </c>
      <c r="J51">
        <f t="shared" si="4"/>
        <v>0.21882409660676655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</v>
      </c>
      <c r="D52">
        <v>0</v>
      </c>
      <c r="E52">
        <v>0</v>
      </c>
      <c r="F52">
        <v>0</v>
      </c>
      <c r="H52">
        <f t="shared" si="6"/>
        <v>0.90367731138556562</v>
      </c>
      <c r="I52">
        <f t="shared" si="4"/>
        <v>0.99256364650935347</v>
      </c>
      <c r="J52">
        <f t="shared" si="4"/>
        <v>0.97665465014888586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37</v>
      </c>
      <c r="D53">
        <v>0</v>
      </c>
      <c r="E53">
        <v>0</v>
      </c>
      <c r="F53">
        <v>0</v>
      </c>
      <c r="H53">
        <f t="shared" si="6"/>
        <v>0.28650604856600248</v>
      </c>
      <c r="I53">
        <f t="shared" si="4"/>
        <v>0.91199694835485545</v>
      </c>
      <c r="J53">
        <f t="shared" si="4"/>
        <v>0.74711711228411404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31</v>
      </c>
      <c r="D54">
        <v>3</v>
      </c>
      <c r="E54">
        <v>0</v>
      </c>
      <c r="F54">
        <v>1</v>
      </c>
      <c r="H54">
        <f t="shared" si="6"/>
        <v>6.3854377780486721E-2</v>
      </c>
      <c r="I54">
        <f t="shared" si="4"/>
        <v>0.92573110695448191</v>
      </c>
      <c r="J54">
        <f t="shared" si="4"/>
        <v>0.19217504584858347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28</v>
      </c>
      <c r="D55">
        <v>0</v>
      </c>
      <c r="E55">
        <v>0</v>
      </c>
      <c r="F55">
        <v>0</v>
      </c>
      <c r="H55">
        <f t="shared" si="6"/>
        <v>0.38837869986799767</v>
      </c>
      <c r="I55">
        <f t="shared" si="4"/>
        <v>0.93267433266030086</v>
      </c>
      <c r="J55">
        <f t="shared" si="4"/>
        <v>0.80205260423585234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33</v>
      </c>
      <c r="D56">
        <v>1</v>
      </c>
      <c r="E56">
        <v>0</v>
      </c>
      <c r="F56">
        <v>0</v>
      </c>
      <c r="H56">
        <f t="shared" si="6"/>
        <v>0.37211917257865956</v>
      </c>
      <c r="I56">
        <f t="shared" si="4"/>
        <v>0.92113058287797711</v>
      </c>
      <c r="J56">
        <f t="shared" si="4"/>
        <v>0.7710547314519558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39</v>
      </c>
      <c r="D57">
        <v>0</v>
      </c>
      <c r="E57">
        <v>0</v>
      </c>
      <c r="F57">
        <v>0</v>
      </c>
      <c r="H57">
        <f t="shared" si="6"/>
        <v>0.26777316488073727</v>
      </c>
      <c r="I57">
        <f t="shared" si="4"/>
        <v>0.90746362167338812</v>
      </c>
      <c r="J57">
        <f t="shared" si="4"/>
        <v>0.73542708503892595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52</v>
      </c>
      <c r="D58">
        <v>1</v>
      </c>
      <c r="E58">
        <v>0</v>
      </c>
      <c r="F58">
        <v>0</v>
      </c>
      <c r="H58">
        <f t="shared" si="6"/>
        <v>0.30865239220313384</v>
      </c>
      <c r="I58">
        <f t="shared" si="4"/>
        <v>0.87853297806988495</v>
      </c>
      <c r="J58">
        <f t="shared" si="4"/>
        <v>0.66375479303527063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25</v>
      </c>
      <c r="D59">
        <v>2</v>
      </c>
      <c r="E59">
        <v>0</v>
      </c>
      <c r="F59">
        <v>0</v>
      </c>
      <c r="H59">
        <f t="shared" si="6"/>
        <v>0.15213084042734135</v>
      </c>
      <c r="I59">
        <f t="shared" si="6"/>
        <v>0.93966881468591201</v>
      </c>
      <c r="J59">
        <f t="shared" si="6"/>
        <v>0.82124329797883244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17</v>
      </c>
      <c r="D60">
        <v>0</v>
      </c>
      <c r="E60">
        <v>0</v>
      </c>
      <c r="F60">
        <v>0</v>
      </c>
      <c r="H60">
        <f t="shared" si="6"/>
        <v>0.5632141376504276</v>
      </c>
      <c r="I60">
        <f t="shared" si="6"/>
        <v>0.95857419323023019</v>
      </c>
      <c r="J60">
        <f t="shared" si="6"/>
        <v>0.87468146441506966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21</v>
      </c>
      <c r="D61">
        <v>2</v>
      </c>
      <c r="E61">
        <v>0</v>
      </c>
      <c r="F61">
        <v>0</v>
      </c>
      <c r="H61">
        <f t="shared" si="6"/>
        <v>0.12186368972568541</v>
      </c>
      <c r="I61">
        <f t="shared" si="6"/>
        <v>0.94907516669789671</v>
      </c>
      <c r="J61">
        <f t="shared" si="6"/>
        <v>0.84754340512974813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34</v>
      </c>
      <c r="D62">
        <v>1</v>
      </c>
      <c r="E62">
        <v>0</v>
      </c>
      <c r="F62">
        <v>0</v>
      </c>
      <c r="H62">
        <f t="shared" si="6"/>
        <v>0.37066683382893373</v>
      </c>
      <c r="I62">
        <f t="shared" si="6"/>
        <v>0.91883876787567609</v>
      </c>
      <c r="J62">
        <f t="shared" si="6"/>
        <v>0.76499972014871309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11</v>
      </c>
      <c r="D63">
        <v>1</v>
      </c>
      <c r="E63">
        <v>0</v>
      </c>
      <c r="F63">
        <v>1</v>
      </c>
      <c r="H63">
        <f t="shared" si="6"/>
        <v>0.26061937176336264</v>
      </c>
      <c r="I63">
        <f t="shared" si="6"/>
        <v>0.97299846540383417</v>
      </c>
      <c r="J63">
        <f t="shared" si="6"/>
        <v>7.9768794805210028E-2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13</v>
      </c>
      <c r="D64">
        <v>0</v>
      </c>
      <c r="E64">
        <v>0</v>
      </c>
      <c r="F64">
        <v>0</v>
      </c>
      <c r="H64">
        <f t="shared" si="6"/>
        <v>0.64469404678642195</v>
      </c>
      <c r="I64">
        <f t="shared" si="6"/>
        <v>0.96816679270981576</v>
      </c>
      <c r="J64">
        <f t="shared" si="6"/>
        <v>0.90268403694234978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35</v>
      </c>
      <c r="D65">
        <v>2</v>
      </c>
      <c r="E65">
        <v>1</v>
      </c>
      <c r="F65">
        <v>1</v>
      </c>
      <c r="H65">
        <f t="shared" si="6"/>
        <v>0.2153648950926606</v>
      </c>
      <c r="I65">
        <f t="shared" si="6"/>
        <v>8.0017060883349464E-2</v>
      </c>
      <c r="J65">
        <f t="shared" si="6"/>
        <v>0.21026934225376726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20</v>
      </c>
      <c r="D66">
        <v>1</v>
      </c>
      <c r="E66">
        <v>0</v>
      </c>
      <c r="F66">
        <v>1</v>
      </c>
      <c r="H66">
        <f t="shared" si="6"/>
        <v>0.34975843858372241</v>
      </c>
      <c r="I66">
        <f t="shared" si="6"/>
        <v>0.95144120014556965</v>
      </c>
      <c r="J66">
        <f t="shared" si="6"/>
        <v>0.13515423095387222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19</v>
      </c>
      <c r="D67">
        <v>0</v>
      </c>
      <c r="E67">
        <v>0</v>
      </c>
      <c r="F67">
        <v>0</v>
      </c>
      <c r="H67">
        <f t="shared" si="6"/>
        <v>0.52641713063329043</v>
      </c>
      <c r="I67">
        <f t="shared" si="6"/>
        <v>0.95381303969721232</v>
      </c>
      <c r="J67">
        <f t="shared" si="6"/>
        <v>0.86100605001480401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28</v>
      </c>
      <c r="D68">
        <v>0</v>
      </c>
      <c r="E68">
        <v>0</v>
      </c>
      <c r="F68">
        <v>0</v>
      </c>
      <c r="H68">
        <f t="shared" si="6"/>
        <v>0.38837869986799767</v>
      </c>
      <c r="I68">
        <f t="shared" si="6"/>
        <v>0.93267433266030086</v>
      </c>
      <c r="J68">
        <f t="shared" si="6"/>
        <v>0.80205260423585234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62</v>
      </c>
      <c r="D69">
        <v>6</v>
      </c>
      <c r="E69">
        <v>0</v>
      </c>
      <c r="F69">
        <v>0</v>
      </c>
      <c r="H69">
        <f t="shared" si="6"/>
        <v>1.2347155041668752E-2</v>
      </c>
      <c r="I69">
        <f t="shared" si="6"/>
        <v>0.85689824481525945</v>
      </c>
      <c r="J69">
        <f t="shared" si="6"/>
        <v>0.61339034383333613</v>
      </c>
      <c r="K69" t="s">
        <v>26</v>
      </c>
      <c r="L69">
        <f t="shared" si="7"/>
        <v>1.9084330984397484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62</v>
      </c>
      <c r="D70">
        <v>0</v>
      </c>
      <c r="E70">
        <v>0</v>
      </c>
      <c r="F70">
        <v>0</v>
      </c>
      <c r="H70">
        <f t="shared" si="6"/>
        <v>0.1229935820028222</v>
      </c>
      <c r="I70">
        <f t="shared" si="6"/>
        <v>0.85689824481525945</v>
      </c>
      <c r="J70">
        <f t="shared" si="6"/>
        <v>0.61339034383333613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65</v>
      </c>
      <c r="D71">
        <v>1</v>
      </c>
      <c r="E71">
        <v>0</v>
      </c>
      <c r="F71">
        <v>0</v>
      </c>
      <c r="H71">
        <f t="shared" si="6"/>
        <v>0.24863839943739627</v>
      </c>
      <c r="I71">
        <f t="shared" si="6"/>
        <v>0.85051070808919615</v>
      </c>
      <c r="J71">
        <f t="shared" si="6"/>
        <v>0.59903624878305739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51</v>
      </c>
      <c r="D72">
        <v>0</v>
      </c>
      <c r="E72">
        <v>0</v>
      </c>
      <c r="F72">
        <v>0</v>
      </c>
      <c r="H72">
        <f t="shared" si="6"/>
        <v>0.17845051150655764</v>
      </c>
      <c r="I72">
        <f t="shared" si="6"/>
        <v>0.88072579857596844</v>
      </c>
      <c r="J72">
        <f t="shared" si="6"/>
        <v>0.66901215366708322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44</v>
      </c>
      <c r="D73">
        <v>0</v>
      </c>
      <c r="E73">
        <v>0</v>
      </c>
      <c r="F73">
        <v>0</v>
      </c>
      <c r="H73">
        <f t="shared" si="6"/>
        <v>0.2261205481960275</v>
      </c>
      <c r="I73">
        <f t="shared" si="6"/>
        <v>0.89622712530068993</v>
      </c>
      <c r="J73">
        <f t="shared" si="6"/>
        <v>0.70699219991531714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40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43</v>
      </c>
      <c r="D2">
        <v>0</v>
      </c>
      <c r="E2">
        <v>0</v>
      </c>
      <c r="F2">
        <v>0</v>
      </c>
      <c r="H2">
        <f t="shared" ref="H2:J27" si="0">HYPGEOMDIST(D2,$B2,B$38,$B$39)</f>
        <v>0.74446869751503064</v>
      </c>
      <c r="I2">
        <f t="shared" si="0"/>
        <v>0.35525066590277798</v>
      </c>
      <c r="J2">
        <f t="shared" si="0"/>
        <v>0.545658225531229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33</v>
      </c>
      <c r="D3">
        <v>0</v>
      </c>
      <c r="E3">
        <v>1</v>
      </c>
      <c r="F3">
        <v>0</v>
      </c>
      <c r="H3">
        <f t="shared" si="0"/>
        <v>0.79738630899804586</v>
      </c>
      <c r="I3">
        <f t="shared" si="0"/>
        <v>0.36350766934787548</v>
      </c>
      <c r="J3">
        <f t="shared" si="0"/>
        <v>0.6282629558745495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39</v>
      </c>
      <c r="D4">
        <v>1</v>
      </c>
      <c r="E4">
        <v>1</v>
      </c>
      <c r="F4">
        <v>1</v>
      </c>
      <c r="H4">
        <f t="shared" si="0"/>
        <v>0.20563599908520203</v>
      </c>
      <c r="I4">
        <f t="shared" si="0"/>
        <v>0.37189144868006785</v>
      </c>
      <c r="J4">
        <f t="shared" si="0"/>
        <v>0.31964211248576668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29</v>
      </c>
      <c r="D5">
        <v>0</v>
      </c>
      <c r="E5">
        <v>0</v>
      </c>
      <c r="F5">
        <v>0</v>
      </c>
      <c r="H5">
        <f t="shared" si="0"/>
        <v>0.81958584767608389</v>
      </c>
      <c r="I5">
        <f t="shared" si="0"/>
        <v>0.49768648022528228</v>
      </c>
      <c r="J5">
        <f t="shared" si="0"/>
        <v>0.6646959631824334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27</v>
      </c>
      <c r="D6">
        <v>0</v>
      </c>
      <c r="E6">
        <v>1</v>
      </c>
      <c r="F6">
        <v>0</v>
      </c>
      <c r="H6">
        <f t="shared" si="0"/>
        <v>0.83091498419326681</v>
      </c>
      <c r="I6">
        <f t="shared" si="0"/>
        <v>0.3435553116262211</v>
      </c>
      <c r="J6">
        <f t="shared" si="0"/>
        <v>0.68369499049897631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177</v>
      </c>
      <c r="D7">
        <v>0</v>
      </c>
      <c r="E7">
        <v>3</v>
      </c>
      <c r="F7">
        <v>1</v>
      </c>
      <c r="H7">
        <f t="shared" si="0"/>
        <v>0.2958697100720698</v>
      </c>
      <c r="I7">
        <f t="shared" si="0"/>
        <v>0.18589720025390269</v>
      </c>
      <c r="J7">
        <f t="shared" si="0"/>
        <v>0.20738248107201687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195</v>
      </c>
      <c r="D8">
        <v>2</v>
      </c>
      <c r="E8">
        <v>5</v>
      </c>
      <c r="F8">
        <v>3</v>
      </c>
      <c r="H8">
        <f t="shared" si="0"/>
        <v>0.23618914651879519</v>
      </c>
      <c r="I8">
        <f t="shared" si="0"/>
        <v>0.17590221708734402</v>
      </c>
      <c r="J8">
        <f t="shared" si="0"/>
        <v>0.22364919291354307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63</v>
      </c>
      <c r="D9">
        <v>0</v>
      </c>
      <c r="E9">
        <v>1</v>
      </c>
      <c r="F9">
        <v>2</v>
      </c>
      <c r="H9">
        <f t="shared" si="0"/>
        <v>0.6488836730011992</v>
      </c>
      <c r="I9">
        <f t="shared" si="0"/>
        <v>0.33724995729114604</v>
      </c>
      <c r="J9">
        <f t="shared" si="0"/>
        <v>0.16183847043268468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95</v>
      </c>
      <c r="D10">
        <v>0</v>
      </c>
      <c r="E10">
        <v>1</v>
      </c>
      <c r="F10">
        <v>0</v>
      </c>
      <c r="H10">
        <f t="shared" si="0"/>
        <v>0.52069387266647149</v>
      </c>
      <c r="I10">
        <f t="shared" si="0"/>
        <v>0.23531285162144575</v>
      </c>
      <c r="J10">
        <f t="shared" si="0"/>
        <v>0.2619303395742969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36</v>
      </c>
      <c r="D11">
        <v>0</v>
      </c>
      <c r="E11">
        <v>0</v>
      </c>
      <c r="F11">
        <v>0</v>
      </c>
      <c r="H11">
        <f t="shared" si="0"/>
        <v>0.7811299619610117</v>
      </c>
      <c r="I11">
        <f t="shared" si="0"/>
        <v>0.4204897901324271</v>
      </c>
      <c r="J11">
        <f t="shared" si="0"/>
        <v>0.60225130010457972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45</v>
      </c>
      <c r="D12">
        <v>0</v>
      </c>
      <c r="E12">
        <v>1</v>
      </c>
      <c r="F12">
        <v>0</v>
      </c>
      <c r="H12">
        <f t="shared" si="0"/>
        <v>0.73431192101313769</v>
      </c>
      <c r="I12">
        <f t="shared" si="0"/>
        <v>0.37145075981740266</v>
      </c>
      <c r="J12">
        <f t="shared" si="0"/>
        <v>0.53048569800260748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20</v>
      </c>
      <c r="D13">
        <v>0</v>
      </c>
      <c r="E13">
        <v>1</v>
      </c>
      <c r="F13">
        <v>0</v>
      </c>
      <c r="H13">
        <f t="shared" si="0"/>
        <v>0.87180713742162885</v>
      </c>
      <c r="I13">
        <f t="shared" si="0"/>
        <v>0.30110388601565741</v>
      </c>
      <c r="J13">
        <f t="shared" si="0"/>
        <v>0.75455795459193742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12</v>
      </c>
      <c r="D14">
        <v>0</v>
      </c>
      <c r="E14">
        <v>0</v>
      </c>
      <c r="F14">
        <v>0</v>
      </c>
      <c r="H14">
        <f t="shared" si="0"/>
        <v>0.92099617244938625</v>
      </c>
      <c r="I14">
        <f t="shared" si="0"/>
        <v>0.74928031589660149</v>
      </c>
      <c r="J14">
        <f t="shared" si="0"/>
        <v>0.84455326148477006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8</v>
      </c>
      <c r="D15">
        <v>0</v>
      </c>
      <c r="E15">
        <v>0</v>
      </c>
      <c r="F15">
        <v>0</v>
      </c>
      <c r="H15">
        <f t="shared" si="0"/>
        <v>0.94661578186610185</v>
      </c>
      <c r="I15">
        <f t="shared" si="0"/>
        <v>0.82496613080336723</v>
      </c>
      <c r="J15">
        <f t="shared" si="0"/>
        <v>0.89348758394316019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38</v>
      </c>
      <c r="D16">
        <v>1</v>
      </c>
      <c r="E16">
        <v>2</v>
      </c>
      <c r="F16">
        <v>1</v>
      </c>
      <c r="H16">
        <f t="shared" si="0"/>
        <v>0.20173600849044179</v>
      </c>
      <c r="I16">
        <f t="shared" si="0"/>
        <v>0.16710073875234774</v>
      </c>
      <c r="J16">
        <f t="shared" si="0"/>
        <v>0.31585521375462705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16</v>
      </c>
      <c r="D17">
        <v>1</v>
      </c>
      <c r="E17">
        <v>0</v>
      </c>
      <c r="F17">
        <v>1</v>
      </c>
      <c r="H17">
        <f t="shared" si="0"/>
        <v>9.8702216488951305E-2</v>
      </c>
      <c r="I17">
        <f t="shared" si="0"/>
        <v>0.68052793247496035</v>
      </c>
      <c r="J17">
        <f t="shared" si="0"/>
        <v>0.18116549770923571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25</v>
      </c>
      <c r="D18">
        <v>3</v>
      </c>
      <c r="E18">
        <v>1</v>
      </c>
      <c r="F18">
        <v>1</v>
      </c>
      <c r="H18">
        <f t="shared" si="0"/>
        <v>6.2203733014778539E-4</v>
      </c>
      <c r="I18">
        <f t="shared" si="0"/>
        <v>0.33377006397953229</v>
      </c>
      <c r="J18">
        <f t="shared" si="0"/>
        <v>0.24945292631400828</v>
      </c>
      <c r="K18" t="s">
        <v>37</v>
      </c>
      <c r="L18">
        <f t="shared" si="1"/>
        <v>3.2061835513369776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42</v>
      </c>
      <c r="D19">
        <v>1</v>
      </c>
      <c r="E19">
        <v>0</v>
      </c>
      <c r="F19">
        <v>1</v>
      </c>
      <c r="H19">
        <f t="shared" si="0"/>
        <v>0.21696379508462113</v>
      </c>
      <c r="I19">
        <f t="shared" si="0"/>
        <v>0.36391186451374491</v>
      </c>
      <c r="J19">
        <f t="shared" si="0"/>
        <v>0.33001375084980078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17</v>
      </c>
      <c r="D20">
        <v>0</v>
      </c>
      <c r="E20">
        <v>0</v>
      </c>
      <c r="F20">
        <v>0</v>
      </c>
      <c r="H20">
        <f t="shared" si="0"/>
        <v>0.88993916180905352</v>
      </c>
      <c r="I20">
        <f t="shared" si="0"/>
        <v>0.66434754806646501</v>
      </c>
      <c r="J20">
        <f t="shared" si="0"/>
        <v>0.78712700457397755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19</v>
      </c>
      <c r="D21">
        <v>0</v>
      </c>
      <c r="E21">
        <v>0</v>
      </c>
      <c r="F21">
        <v>0</v>
      </c>
      <c r="H21">
        <f t="shared" si="0"/>
        <v>0.87780995641095627</v>
      </c>
      <c r="I21">
        <f t="shared" si="0"/>
        <v>0.6331299603255699</v>
      </c>
      <c r="J21">
        <f t="shared" si="0"/>
        <v>0.76526216957609994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13</v>
      </c>
      <c r="D22">
        <v>0</v>
      </c>
      <c r="E22">
        <v>0</v>
      </c>
      <c r="F22">
        <v>0</v>
      </c>
      <c r="H22">
        <f t="shared" si="0"/>
        <v>0.9146997411896326</v>
      </c>
      <c r="I22">
        <f t="shared" si="0"/>
        <v>0.73146802746711437</v>
      </c>
      <c r="J22">
        <f t="shared" si="0"/>
        <v>0.83274316304884255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46</v>
      </c>
      <c r="D23">
        <v>0</v>
      </c>
      <c r="E23">
        <v>0</v>
      </c>
      <c r="F23">
        <v>0</v>
      </c>
      <c r="H23">
        <f t="shared" si="0"/>
        <v>0.72928532157716441</v>
      </c>
      <c r="I23">
        <f t="shared" si="0"/>
        <v>0.33048251486403579</v>
      </c>
      <c r="J23">
        <f t="shared" si="0"/>
        <v>0.52305794912932624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41</v>
      </c>
      <c r="D24">
        <v>1</v>
      </c>
      <c r="E24">
        <v>0</v>
      </c>
      <c r="F24">
        <v>1</v>
      </c>
      <c r="H24">
        <f t="shared" si="0"/>
        <v>0.21324922960681872</v>
      </c>
      <c r="I24">
        <f t="shared" si="0"/>
        <v>0.37278387427681747</v>
      </c>
      <c r="J24">
        <f t="shared" si="0"/>
        <v>0.32671749311443865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40</v>
      </c>
      <c r="D25">
        <v>0</v>
      </c>
      <c r="E25">
        <v>3</v>
      </c>
      <c r="F25">
        <v>0</v>
      </c>
      <c r="H25">
        <f t="shared" si="0"/>
        <v>0.75996635096576348</v>
      </c>
      <c r="I25">
        <f t="shared" si="0"/>
        <v>5.4383161055007047E-2</v>
      </c>
      <c r="J25">
        <f t="shared" si="0"/>
        <v>0.56923218515792029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16</v>
      </c>
      <c r="D26">
        <v>0</v>
      </c>
      <c r="E26">
        <v>0</v>
      </c>
      <c r="F26">
        <v>0</v>
      </c>
      <c r="H26">
        <f t="shared" si="0"/>
        <v>0.89606610956677568</v>
      </c>
      <c r="I26">
        <f t="shared" si="0"/>
        <v>0.68052793247496035</v>
      </c>
      <c r="J26">
        <f t="shared" si="0"/>
        <v>0.79829192662467208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29</v>
      </c>
      <c r="D27">
        <v>0</v>
      </c>
      <c r="E27">
        <v>1</v>
      </c>
      <c r="F27">
        <v>0</v>
      </c>
      <c r="H27">
        <f t="shared" si="0"/>
        <v>0.81958584767608389</v>
      </c>
      <c r="I27">
        <f t="shared" si="0"/>
        <v>0.3516857640961264</v>
      </c>
      <c r="J27">
        <f t="shared" si="0"/>
        <v>0.6646959631824334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36</v>
      </c>
      <c r="D28">
        <v>0</v>
      </c>
      <c r="E28">
        <v>0</v>
      </c>
      <c r="F28">
        <v>1</v>
      </c>
      <c r="H28">
        <f t="shared" ref="H28:J32" si="3">HYPGEOMDIST(D28,$B28,B$38,$B$39)</f>
        <v>0.7811299619610117</v>
      </c>
      <c r="I28">
        <f t="shared" si="3"/>
        <v>0.4204897901324271</v>
      </c>
      <c r="J28">
        <f t="shared" si="3"/>
        <v>0.3077629765922224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42</v>
      </c>
      <c r="D29">
        <v>0</v>
      </c>
      <c r="E29">
        <v>1</v>
      </c>
      <c r="F29">
        <v>0</v>
      </c>
      <c r="H29">
        <f t="shared" si="3"/>
        <v>0.74959934559877417</v>
      </c>
      <c r="I29">
        <f t="shared" si="3"/>
        <v>0.37262441004904984</v>
      </c>
      <c r="J29">
        <f t="shared" si="3"/>
        <v>0.55340599555533709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25</v>
      </c>
      <c r="D30">
        <v>0</v>
      </c>
      <c r="E30">
        <v>0</v>
      </c>
      <c r="F30">
        <v>0</v>
      </c>
      <c r="H30">
        <f t="shared" si="3"/>
        <v>0.84239982137713032</v>
      </c>
      <c r="I30">
        <f t="shared" si="3"/>
        <v>0.54799372595855234</v>
      </c>
      <c r="J30">
        <f t="shared" si="3"/>
        <v>0.70323551627100211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25</v>
      </c>
      <c r="D31">
        <v>0</v>
      </c>
      <c r="E31">
        <v>1</v>
      </c>
      <c r="F31">
        <v>0</v>
      </c>
      <c r="H31">
        <f t="shared" si="3"/>
        <v>0.84239982137713032</v>
      </c>
      <c r="I31">
        <f t="shared" si="3"/>
        <v>0.33377006397953229</v>
      </c>
      <c r="J31">
        <f t="shared" si="3"/>
        <v>0.70323551627100211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44</v>
      </c>
      <c r="D32">
        <v>0</v>
      </c>
      <c r="E32">
        <v>2</v>
      </c>
      <c r="F32">
        <v>1</v>
      </c>
      <c r="H32">
        <f t="shared" si="3"/>
        <v>0.73937296808778963</v>
      </c>
      <c r="I32">
        <f t="shared" si="3"/>
        <v>0.19469625342553318</v>
      </c>
      <c r="J32">
        <f t="shared" si="3"/>
        <v>0.33614227404093922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43</v>
      </c>
      <c r="D43">
        <v>0</v>
      </c>
      <c r="E43">
        <v>0</v>
      </c>
      <c r="F43">
        <v>0</v>
      </c>
      <c r="H43">
        <f>HYPGEOMDIST(D43,$B43,B$78,$B$79)</f>
        <v>0.23389804713832379</v>
      </c>
      <c r="I43">
        <f t="shared" ref="I43:J58" si="4">HYPGEOMDIST(E43,$B43,C$78,$B$79)</f>
        <v>0.89846341272005337</v>
      </c>
      <c r="J43">
        <f t="shared" si="4"/>
        <v>0.71259027229126815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33</v>
      </c>
      <c r="D44">
        <v>1</v>
      </c>
      <c r="E44">
        <v>0</v>
      </c>
      <c r="F44">
        <v>0</v>
      </c>
      <c r="H44">
        <f t="shared" ref="H44:J73" si="6">HYPGEOMDIST(D44,$B44,B$78,$B$79)</f>
        <v>0.37211917257865956</v>
      </c>
      <c r="I44">
        <f t="shared" si="4"/>
        <v>0.92113058287797711</v>
      </c>
      <c r="J44">
        <f t="shared" si="4"/>
        <v>0.7710547314519558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39</v>
      </c>
      <c r="D45">
        <v>1</v>
      </c>
      <c r="E45">
        <v>1</v>
      </c>
      <c r="F45">
        <v>1</v>
      </c>
      <c r="H45">
        <f t="shared" si="6"/>
        <v>0.35912384599397434</v>
      </c>
      <c r="I45">
        <f t="shared" si="4"/>
        <v>8.8291463307740584E-2</v>
      </c>
      <c r="J45">
        <f t="shared" si="4"/>
        <v>0.22706123906320189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29</v>
      </c>
      <c r="D46">
        <v>0</v>
      </c>
      <c r="E46">
        <v>0</v>
      </c>
      <c r="F46">
        <v>0</v>
      </c>
      <c r="H46">
        <f t="shared" si="6"/>
        <v>0.3754719916750896</v>
      </c>
      <c r="I46">
        <f t="shared" si="4"/>
        <v>0.93035424725567284</v>
      </c>
      <c r="J46">
        <f t="shared" si="4"/>
        <v>0.79575539395694839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27</v>
      </c>
      <c r="D47">
        <v>1</v>
      </c>
      <c r="E47">
        <v>0</v>
      </c>
      <c r="F47">
        <v>0</v>
      </c>
      <c r="H47">
        <f t="shared" si="6"/>
        <v>0.37282022997215286</v>
      </c>
      <c r="I47">
        <f t="shared" si="4"/>
        <v>0.93500011318982545</v>
      </c>
      <c r="J47">
        <f t="shared" si="4"/>
        <v>0.80839939884766077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177</v>
      </c>
      <c r="D48">
        <v>4</v>
      </c>
      <c r="E48">
        <v>0</v>
      </c>
      <c r="F48">
        <v>0</v>
      </c>
      <c r="H48">
        <f t="shared" si="6"/>
        <v>0.13959044443723231</v>
      </c>
      <c r="I48">
        <f t="shared" si="4"/>
        <v>0.64282638882121823</v>
      </c>
      <c r="J48">
        <f t="shared" si="4"/>
        <v>0.24697796278153725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195</v>
      </c>
      <c r="D49">
        <v>6</v>
      </c>
      <c r="E49">
        <v>1</v>
      </c>
      <c r="F49">
        <v>3</v>
      </c>
      <c r="H49">
        <f t="shared" si="6"/>
        <v>0.16073173144817274</v>
      </c>
      <c r="I49">
        <f t="shared" si="4"/>
        <v>0.30075429625897909</v>
      </c>
      <c r="J49">
        <f t="shared" si="4"/>
        <v>0.12971169588104281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63</v>
      </c>
      <c r="D50">
        <v>3</v>
      </c>
      <c r="E50">
        <v>0</v>
      </c>
      <c r="F50">
        <v>0</v>
      </c>
      <c r="H50">
        <f t="shared" si="6"/>
        <v>0.19187301677194801</v>
      </c>
      <c r="I50">
        <f t="shared" si="4"/>
        <v>0.85476383648381316</v>
      </c>
      <c r="J50">
        <f t="shared" si="4"/>
        <v>0.60856801763055124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95</v>
      </c>
      <c r="D51">
        <v>1</v>
      </c>
      <c r="E51">
        <v>0</v>
      </c>
      <c r="F51">
        <v>0</v>
      </c>
      <c r="H51">
        <f t="shared" si="6"/>
        <v>0.13172531785552211</v>
      </c>
      <c r="I51">
        <f t="shared" si="4"/>
        <v>0.78915843032493616</v>
      </c>
      <c r="J51">
        <f t="shared" si="4"/>
        <v>0.47265953900084418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36</v>
      </c>
      <c r="D52">
        <v>0</v>
      </c>
      <c r="E52">
        <v>0</v>
      </c>
      <c r="F52">
        <v>0</v>
      </c>
      <c r="H52">
        <f t="shared" si="6"/>
        <v>0.29635775463975789</v>
      </c>
      <c r="I52">
        <f t="shared" si="4"/>
        <v>0.91427196412873724</v>
      </c>
      <c r="J52">
        <f t="shared" si="4"/>
        <v>0.7530312770572698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45</v>
      </c>
      <c r="D53">
        <v>1</v>
      </c>
      <c r="E53">
        <v>0</v>
      </c>
      <c r="F53">
        <v>0</v>
      </c>
      <c r="H53">
        <f t="shared" si="6"/>
        <v>0.33836294694470148</v>
      </c>
      <c r="I53">
        <f t="shared" si="4"/>
        <v>0.89399631727256157</v>
      </c>
      <c r="J53">
        <f t="shared" si="4"/>
        <v>0.70143788969507392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20</v>
      </c>
      <c r="D54">
        <v>1</v>
      </c>
      <c r="E54">
        <v>0</v>
      </c>
      <c r="F54">
        <v>0</v>
      </c>
      <c r="H54">
        <f t="shared" si="6"/>
        <v>0.34975843858372241</v>
      </c>
      <c r="I54">
        <f t="shared" si="4"/>
        <v>0.95144120014556965</v>
      </c>
      <c r="J54">
        <f t="shared" si="4"/>
        <v>0.85424833846711057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12</v>
      </c>
      <c r="D55">
        <v>0</v>
      </c>
      <c r="E55">
        <v>0</v>
      </c>
      <c r="F55">
        <v>0</v>
      </c>
      <c r="H55">
        <f t="shared" si="6"/>
        <v>0.66684091528264056</v>
      </c>
      <c r="I55">
        <f t="shared" si="4"/>
        <v>0.97057966945177154</v>
      </c>
      <c r="J55">
        <f t="shared" si="4"/>
        <v>0.90982295227640175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8</v>
      </c>
      <c r="D56">
        <v>0</v>
      </c>
      <c r="E56">
        <v>0</v>
      </c>
      <c r="F56">
        <v>0</v>
      </c>
      <c r="H56">
        <f t="shared" si="6"/>
        <v>0.76329208793969894</v>
      </c>
      <c r="I56">
        <f t="shared" si="4"/>
        <v>0.98029051158858738</v>
      </c>
      <c r="J56">
        <f t="shared" si="4"/>
        <v>0.93894479640838502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38</v>
      </c>
      <c r="D57">
        <v>2</v>
      </c>
      <c r="E57">
        <v>1</v>
      </c>
      <c r="F57">
        <v>1</v>
      </c>
      <c r="H57">
        <f t="shared" si="6"/>
        <v>0.22996967074349861</v>
      </c>
      <c r="I57">
        <f t="shared" si="4"/>
        <v>8.6238834262568842E-2</v>
      </c>
      <c r="J57">
        <f t="shared" si="4"/>
        <v>0.22298187930684946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16</v>
      </c>
      <c r="D58">
        <v>1</v>
      </c>
      <c r="E58">
        <v>0</v>
      </c>
      <c r="F58">
        <v>1</v>
      </c>
      <c r="H58">
        <f t="shared" si="6"/>
        <v>0.32023990325715929</v>
      </c>
      <c r="I58">
        <f t="shared" si="4"/>
        <v>0.96096353535387602</v>
      </c>
      <c r="J58">
        <f t="shared" si="4"/>
        <v>0.1115678457223018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25</v>
      </c>
      <c r="D59">
        <v>3</v>
      </c>
      <c r="E59">
        <v>0</v>
      </c>
      <c r="F59">
        <v>2</v>
      </c>
      <c r="H59">
        <f t="shared" si="6"/>
        <v>3.9988945942950688E-2</v>
      </c>
      <c r="I59">
        <f t="shared" si="6"/>
        <v>0.93966881468591201</v>
      </c>
      <c r="J59">
        <f t="shared" si="6"/>
        <v>1.5346942980235662E-2</v>
      </c>
      <c r="K59" t="s">
        <v>37</v>
      </c>
      <c r="L59">
        <f t="shared" si="7"/>
        <v>1.3980600431581314</v>
      </c>
      <c r="M59">
        <f t="shared" si="7"/>
        <v>0</v>
      </c>
      <c r="N59">
        <f t="shared" si="7"/>
        <v>1.8139781204497014</v>
      </c>
    </row>
    <row r="60" spans="1:14" ht="14">
      <c r="A60" s="11" t="s">
        <v>17</v>
      </c>
      <c r="B60">
        <v>42</v>
      </c>
      <c r="D60">
        <v>1</v>
      </c>
      <c r="E60">
        <v>0</v>
      </c>
      <c r="F60">
        <v>1</v>
      </c>
      <c r="H60">
        <f t="shared" si="6"/>
        <v>0.34948364921935188</v>
      </c>
      <c r="I60">
        <f t="shared" si="6"/>
        <v>0.90070519277518335</v>
      </c>
      <c r="J60">
        <f t="shared" si="6"/>
        <v>0.23883840022346811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17</v>
      </c>
      <c r="D61">
        <v>0</v>
      </c>
      <c r="E61">
        <v>0</v>
      </c>
      <c r="F61">
        <v>0</v>
      </c>
      <c r="H61">
        <f t="shared" si="6"/>
        <v>0.5632141376504276</v>
      </c>
      <c r="I61">
        <f t="shared" si="6"/>
        <v>0.95857419323023019</v>
      </c>
      <c r="J61">
        <f t="shared" si="6"/>
        <v>0.87468146441506966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19</v>
      </c>
      <c r="D62">
        <v>0</v>
      </c>
      <c r="E62">
        <v>0</v>
      </c>
      <c r="F62">
        <v>0</v>
      </c>
      <c r="H62">
        <f t="shared" si="6"/>
        <v>0.52641713063329043</v>
      </c>
      <c r="I62">
        <f t="shared" si="6"/>
        <v>0.95381303969721232</v>
      </c>
      <c r="J62">
        <f t="shared" si="6"/>
        <v>0.86100605001480401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13</v>
      </c>
      <c r="D63">
        <v>0</v>
      </c>
      <c r="E63">
        <v>0</v>
      </c>
      <c r="F63">
        <v>0</v>
      </c>
      <c r="H63">
        <f t="shared" si="6"/>
        <v>0.64469404678642195</v>
      </c>
      <c r="I63">
        <f t="shared" si="6"/>
        <v>0.96816679270981576</v>
      </c>
      <c r="J63">
        <f t="shared" si="6"/>
        <v>0.90268403694234978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46</v>
      </c>
      <c r="D64">
        <v>0</v>
      </c>
      <c r="E64">
        <v>0</v>
      </c>
      <c r="F64">
        <v>0</v>
      </c>
      <c r="H64">
        <f t="shared" si="6"/>
        <v>0.21133194712074216</v>
      </c>
      <c r="I64">
        <f t="shared" si="6"/>
        <v>0.8917709754225579</v>
      </c>
      <c r="J64">
        <f t="shared" si="6"/>
        <v>0.6959270012147194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41</v>
      </c>
      <c r="D65">
        <v>2</v>
      </c>
      <c r="E65">
        <v>0</v>
      </c>
      <c r="F65">
        <v>0</v>
      </c>
      <c r="H65">
        <f t="shared" si="6"/>
        <v>0.24242710065641471</v>
      </c>
      <c r="I65">
        <f t="shared" si="6"/>
        <v>0.90295247874210949</v>
      </c>
      <c r="J65">
        <f t="shared" si="6"/>
        <v>0.72391907847082537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40</v>
      </c>
      <c r="D66">
        <v>3</v>
      </c>
      <c r="E66">
        <v>0</v>
      </c>
      <c r="F66">
        <v>0</v>
      </c>
      <c r="H66">
        <f t="shared" si="6"/>
        <v>0.10364591284526867</v>
      </c>
      <c r="I66">
        <f t="shared" si="6"/>
        <v>0.90520528392842992</v>
      </c>
      <c r="J66">
        <f t="shared" si="6"/>
        <v>0.72965050646530327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16</v>
      </c>
      <c r="D67">
        <v>0</v>
      </c>
      <c r="E67">
        <v>0</v>
      </c>
      <c r="F67">
        <v>0</v>
      </c>
      <c r="H67">
        <f t="shared" si="6"/>
        <v>0.58256507547205161</v>
      </c>
      <c r="I67">
        <f t="shared" si="6"/>
        <v>0.96096353535387602</v>
      </c>
      <c r="J67">
        <f t="shared" si="6"/>
        <v>0.8816000036825079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29</v>
      </c>
      <c r="D68">
        <v>1</v>
      </c>
      <c r="E68">
        <v>0</v>
      </c>
      <c r="F68">
        <v>0</v>
      </c>
      <c r="H68">
        <f t="shared" si="6"/>
        <v>0.37429453759433301</v>
      </c>
      <c r="I68">
        <f t="shared" si="6"/>
        <v>0.93035424725567284</v>
      </c>
      <c r="J68">
        <f t="shared" si="6"/>
        <v>0.79575539395694839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36</v>
      </c>
      <c r="D69">
        <v>1</v>
      </c>
      <c r="E69">
        <v>0</v>
      </c>
      <c r="F69">
        <v>0</v>
      </c>
      <c r="H69">
        <f t="shared" si="6"/>
        <v>0.36684194031254519</v>
      </c>
      <c r="I69">
        <f t="shared" si="6"/>
        <v>0.91427196412873724</v>
      </c>
      <c r="J69">
        <f t="shared" si="6"/>
        <v>0.7530312770572698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42</v>
      </c>
      <c r="D70">
        <v>1</v>
      </c>
      <c r="E70">
        <v>0</v>
      </c>
      <c r="F70">
        <v>0</v>
      </c>
      <c r="H70">
        <f t="shared" si="6"/>
        <v>0.34948364921935188</v>
      </c>
      <c r="I70">
        <f t="shared" si="6"/>
        <v>0.90070519277518335</v>
      </c>
      <c r="J70">
        <f t="shared" si="6"/>
        <v>0.71823244989407609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25</v>
      </c>
      <c r="D71">
        <v>0</v>
      </c>
      <c r="E71">
        <v>0</v>
      </c>
      <c r="F71">
        <v>0</v>
      </c>
      <c r="H71">
        <f t="shared" si="6"/>
        <v>0.42981888576113481</v>
      </c>
      <c r="I71">
        <f t="shared" si="6"/>
        <v>0.93966881468591201</v>
      </c>
      <c r="J71">
        <f t="shared" si="6"/>
        <v>0.82124329797883244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25</v>
      </c>
      <c r="D72">
        <v>1</v>
      </c>
      <c r="E72">
        <v>0</v>
      </c>
      <c r="F72">
        <v>0</v>
      </c>
      <c r="H72">
        <f t="shared" si="6"/>
        <v>0.36931216316855953</v>
      </c>
      <c r="I72">
        <f t="shared" si="6"/>
        <v>0.93966881468591201</v>
      </c>
      <c r="J72">
        <f t="shared" si="6"/>
        <v>0.82124329797883244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44</v>
      </c>
      <c r="D73">
        <v>2</v>
      </c>
      <c r="E73">
        <v>0</v>
      </c>
      <c r="F73">
        <v>1</v>
      </c>
      <c r="H73">
        <f t="shared" si="6"/>
        <v>0.25275823466342867</v>
      </c>
      <c r="I73">
        <f t="shared" si="6"/>
        <v>0.89622712530068993</v>
      </c>
      <c r="J73">
        <f t="shared" si="6"/>
        <v>0.24631518454185794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1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48</v>
      </c>
      <c r="D2">
        <v>0</v>
      </c>
      <c r="E2">
        <v>1</v>
      </c>
      <c r="F2">
        <v>0</v>
      </c>
      <c r="H2">
        <f t="shared" ref="H2:J27" si="0">HYPGEOMDIST(D2,$B2,B$38,$B$39)</f>
        <v>0.7193345346518768</v>
      </c>
      <c r="I2">
        <f t="shared" si="0"/>
        <v>0.36863197273832099</v>
      </c>
      <c r="J2">
        <f t="shared" si="0"/>
        <v>0.5085121578564008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54</v>
      </c>
      <c r="D3">
        <v>0</v>
      </c>
      <c r="E3">
        <v>0</v>
      </c>
      <c r="F3">
        <v>0</v>
      </c>
      <c r="H3">
        <f t="shared" si="0"/>
        <v>0.69028499175407299</v>
      </c>
      <c r="I3">
        <f t="shared" si="0"/>
        <v>0.27254188657762379</v>
      </c>
      <c r="J3">
        <f t="shared" si="0"/>
        <v>0.46725094101559883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15</v>
      </c>
      <c r="D4">
        <v>0</v>
      </c>
      <c r="E4">
        <v>0</v>
      </c>
      <c r="F4">
        <v>0</v>
      </c>
      <c r="H4">
        <f t="shared" si="0"/>
        <v>0.90223499809733509</v>
      </c>
      <c r="I4">
        <f t="shared" si="0"/>
        <v>0.69710173543865483</v>
      </c>
      <c r="J4">
        <f t="shared" si="0"/>
        <v>0.80961477023149908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25</v>
      </c>
      <c r="D5">
        <v>0</v>
      </c>
      <c r="E5">
        <v>1</v>
      </c>
      <c r="F5">
        <v>1</v>
      </c>
      <c r="H5">
        <f t="shared" si="0"/>
        <v>0.84239982137713032</v>
      </c>
      <c r="I5">
        <f t="shared" si="0"/>
        <v>0.33377006397953229</v>
      </c>
      <c r="J5">
        <f t="shared" si="0"/>
        <v>0.24945292631400828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40</v>
      </c>
      <c r="D6">
        <v>1</v>
      </c>
      <c r="E6">
        <v>1</v>
      </c>
      <c r="F6">
        <v>1</v>
      </c>
      <c r="H6">
        <f t="shared" si="0"/>
        <v>0.20947351751297813</v>
      </c>
      <c r="I6">
        <f t="shared" si="0"/>
        <v>0.37236495107244388</v>
      </c>
      <c r="J6">
        <f t="shared" si="0"/>
        <v>0.32326156352384161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55</v>
      </c>
      <c r="D7">
        <v>1</v>
      </c>
      <c r="E7">
        <v>0</v>
      </c>
      <c r="F7">
        <v>0</v>
      </c>
      <c r="H7">
        <f t="shared" si="0"/>
        <v>0.25997816201771945</v>
      </c>
      <c r="I7">
        <f t="shared" si="0"/>
        <v>0.26605228909161083</v>
      </c>
      <c r="J7">
        <f t="shared" si="0"/>
        <v>0.46070630095779735</v>
      </c>
      <c r="K7" t="s">
        <v>6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4">
      <c r="A8" t="s">
        <v>7</v>
      </c>
      <c r="B8">
        <v>35</v>
      </c>
      <c r="D8">
        <v>0</v>
      </c>
      <c r="E8">
        <v>0</v>
      </c>
      <c r="F8">
        <v>0</v>
      </c>
      <c r="H8">
        <f t="shared" si="0"/>
        <v>0.78651179297706708</v>
      </c>
      <c r="I8">
        <f t="shared" si="0"/>
        <v>0.43073869496977796</v>
      </c>
      <c r="J8">
        <f t="shared" si="0"/>
        <v>0.61080027167658579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35</v>
      </c>
      <c r="D9">
        <v>1</v>
      </c>
      <c r="E9">
        <v>1</v>
      </c>
      <c r="F9">
        <v>7</v>
      </c>
      <c r="H9">
        <f t="shared" si="0"/>
        <v>0.1896544525459459</v>
      </c>
      <c r="I9">
        <f t="shared" si="0"/>
        <v>0.36744017707099341</v>
      </c>
      <c r="J9">
        <f t="shared" si="0"/>
        <v>4.4931018071204116E-7</v>
      </c>
      <c r="K9" t="s">
        <v>8</v>
      </c>
      <c r="L9">
        <f t="shared" si="1"/>
        <v>0</v>
      </c>
      <c r="M9">
        <f t="shared" si="1"/>
        <v>0</v>
      </c>
      <c r="N9">
        <f t="shared" si="1"/>
        <v>6.3474537408172367</v>
      </c>
    </row>
    <row r="10" spans="1:14">
      <c r="A10" t="s">
        <v>9</v>
      </c>
      <c r="B10">
        <v>43</v>
      </c>
      <c r="D10">
        <v>0</v>
      </c>
      <c r="E10">
        <v>0</v>
      </c>
      <c r="F10">
        <v>0</v>
      </c>
      <c r="H10">
        <f t="shared" si="0"/>
        <v>0.74446869751503064</v>
      </c>
      <c r="I10">
        <f t="shared" si="0"/>
        <v>0.35525066590277798</v>
      </c>
      <c r="J10">
        <f t="shared" si="0"/>
        <v>0.545658225531229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31</v>
      </c>
      <c r="D11">
        <v>1</v>
      </c>
      <c r="E11">
        <v>1</v>
      </c>
      <c r="F11">
        <v>2</v>
      </c>
      <c r="H11">
        <f t="shared" si="0"/>
        <v>0.1726296151498489</v>
      </c>
      <c r="I11">
        <f t="shared" si="0"/>
        <v>0.35829498532466308</v>
      </c>
      <c r="J11">
        <f t="shared" si="0"/>
        <v>6.0354760605802256E-2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20</v>
      </c>
      <c r="D12">
        <v>0</v>
      </c>
      <c r="E12">
        <v>1</v>
      </c>
      <c r="F12">
        <v>1</v>
      </c>
      <c r="H12">
        <f t="shared" si="0"/>
        <v>0.87180713742162885</v>
      </c>
      <c r="I12">
        <f t="shared" si="0"/>
        <v>0.30110388601565741</v>
      </c>
      <c r="J12">
        <f t="shared" si="0"/>
        <v>0.21408429968325449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49</v>
      </c>
      <c r="D13">
        <v>0</v>
      </c>
      <c r="E13">
        <v>2</v>
      </c>
      <c r="F13">
        <v>0</v>
      </c>
      <c r="H13">
        <f t="shared" si="0"/>
        <v>0.71440988558937779</v>
      </c>
      <c r="I13">
        <f t="shared" si="0"/>
        <v>0.21465054908613262</v>
      </c>
      <c r="J13">
        <f t="shared" si="0"/>
        <v>0.50139124697930793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40</v>
      </c>
      <c r="D14">
        <v>0</v>
      </c>
      <c r="E14">
        <v>1</v>
      </c>
      <c r="F14">
        <v>2</v>
      </c>
      <c r="H14">
        <f t="shared" si="0"/>
        <v>0.75996635096576348</v>
      </c>
      <c r="I14">
        <f t="shared" si="0"/>
        <v>0.37236495107244388</v>
      </c>
      <c r="J14">
        <f t="shared" si="0"/>
        <v>8.9241761000420111E-2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27</v>
      </c>
      <c r="D15">
        <v>0</v>
      </c>
      <c r="E15">
        <v>1</v>
      </c>
      <c r="F15">
        <v>0</v>
      </c>
      <c r="H15">
        <f t="shared" si="0"/>
        <v>0.83091498419326681</v>
      </c>
      <c r="I15">
        <f t="shared" si="0"/>
        <v>0.3435553116262211</v>
      </c>
      <c r="J15">
        <f t="shared" si="0"/>
        <v>0.68369499049897631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46</v>
      </c>
      <c r="D16">
        <v>0</v>
      </c>
      <c r="E16">
        <v>0</v>
      </c>
      <c r="F16">
        <v>3</v>
      </c>
      <c r="H16">
        <f t="shared" si="0"/>
        <v>0.72928532157716441</v>
      </c>
      <c r="I16">
        <f t="shared" si="0"/>
        <v>0.33048251486403579</v>
      </c>
      <c r="J16">
        <f t="shared" si="0"/>
        <v>2.2545759828468275E-2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1.6469351236862944</v>
      </c>
    </row>
    <row r="17" spans="1:14">
      <c r="A17" t="s">
        <v>16</v>
      </c>
      <c r="B17">
        <v>37</v>
      </c>
      <c r="D17">
        <v>1</v>
      </c>
      <c r="E17">
        <v>1</v>
      </c>
      <c r="F17">
        <v>1</v>
      </c>
      <c r="H17">
        <f t="shared" si="0"/>
        <v>0.19777287372823132</v>
      </c>
      <c r="I17">
        <f t="shared" si="0"/>
        <v>0.3702010422923277</v>
      </c>
      <c r="J17">
        <f t="shared" si="0"/>
        <v>0.31189686304016312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14</v>
      </c>
      <c r="D18">
        <v>0</v>
      </c>
      <c r="E18">
        <v>0</v>
      </c>
      <c r="F18">
        <v>0</v>
      </c>
      <c r="H18">
        <f t="shared" si="0"/>
        <v>0.90844611284602961</v>
      </c>
      <c r="I18">
        <f t="shared" si="0"/>
        <v>0.71407850671157413</v>
      </c>
      <c r="J18">
        <f t="shared" si="0"/>
        <v>0.82109776279644087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26</v>
      </c>
      <c r="D19">
        <v>0</v>
      </c>
      <c r="E19">
        <v>1</v>
      </c>
      <c r="F19">
        <v>0</v>
      </c>
      <c r="H19">
        <f t="shared" si="0"/>
        <v>0.83663780790845932</v>
      </c>
      <c r="I19">
        <f t="shared" si="0"/>
        <v>0.33887824676275641</v>
      </c>
      <c r="J19">
        <f t="shared" si="0"/>
        <v>0.69339661432946997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36</v>
      </c>
      <c r="D20">
        <v>1</v>
      </c>
      <c r="E20">
        <v>1</v>
      </c>
      <c r="F20">
        <v>0</v>
      </c>
      <c r="H20">
        <f t="shared" si="0"/>
        <v>0.19374591657799844</v>
      </c>
      <c r="I20">
        <f t="shared" si="0"/>
        <v>0.36896057414463473</v>
      </c>
      <c r="J20">
        <f t="shared" si="0"/>
        <v>0.60225130010457972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76</v>
      </c>
      <c r="D21">
        <v>0</v>
      </c>
      <c r="E21">
        <v>4</v>
      </c>
      <c r="F21">
        <v>1</v>
      </c>
      <c r="H21">
        <f t="shared" si="0"/>
        <v>0.59340350527335151</v>
      </c>
      <c r="I21">
        <f t="shared" si="0"/>
        <v>7.2341297431936111E-2</v>
      </c>
      <c r="J21">
        <f t="shared" si="0"/>
        <v>0.37013250453552538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75</v>
      </c>
      <c r="D22">
        <v>0</v>
      </c>
      <c r="E22">
        <v>3</v>
      </c>
      <c r="F22">
        <v>0</v>
      </c>
      <c r="H22">
        <f t="shared" si="0"/>
        <v>0.59749835008527508</v>
      </c>
      <c r="I22">
        <f t="shared" si="0"/>
        <v>0.16055629239906236</v>
      </c>
      <c r="J22">
        <f t="shared" si="0"/>
        <v>0.34741859828131677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40</v>
      </c>
      <c r="D23">
        <v>1</v>
      </c>
      <c r="E23">
        <v>1</v>
      </c>
      <c r="F23">
        <v>1</v>
      </c>
      <c r="H23">
        <f t="shared" si="0"/>
        <v>0.20947351751297813</v>
      </c>
      <c r="I23">
        <f t="shared" si="0"/>
        <v>0.37236495107244388</v>
      </c>
      <c r="J23">
        <f t="shared" si="0"/>
        <v>0.32326156352384161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18</v>
      </c>
      <c r="D24">
        <v>2</v>
      </c>
      <c r="E24">
        <v>1</v>
      </c>
      <c r="F24">
        <v>1</v>
      </c>
      <c r="H24">
        <f t="shared" si="0"/>
        <v>6.3735586546872138E-3</v>
      </c>
      <c r="I24">
        <f t="shared" si="0"/>
        <v>0.28433321378065113</v>
      </c>
      <c r="J24">
        <f t="shared" si="0"/>
        <v>0.19816554604449957</v>
      </c>
      <c r="K24" t="s">
        <v>22</v>
      </c>
      <c r="L24">
        <f t="shared" si="1"/>
        <v>2.1956180131042307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19</v>
      </c>
      <c r="D25">
        <v>1</v>
      </c>
      <c r="E25">
        <v>1</v>
      </c>
      <c r="F25">
        <v>2</v>
      </c>
      <c r="H25">
        <f t="shared" si="0"/>
        <v>0.11483438284321405</v>
      </c>
      <c r="I25">
        <f t="shared" si="0"/>
        <v>0.293004663641874</v>
      </c>
      <c r="J25">
        <f t="shared" si="0"/>
        <v>2.6258590208437557E-2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1.5807285943597069</v>
      </c>
    </row>
    <row r="26" spans="1:14">
      <c r="A26" t="s">
        <v>24</v>
      </c>
      <c r="B26">
        <v>35</v>
      </c>
      <c r="D26">
        <v>0</v>
      </c>
      <c r="E26">
        <v>0</v>
      </c>
      <c r="F26">
        <v>0</v>
      </c>
      <c r="H26">
        <f t="shared" si="0"/>
        <v>0.78651179297706708</v>
      </c>
      <c r="I26">
        <f t="shared" si="0"/>
        <v>0.43073869496977796</v>
      </c>
      <c r="J26">
        <f t="shared" si="0"/>
        <v>0.61080027167658579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51</v>
      </c>
      <c r="D27">
        <v>0</v>
      </c>
      <c r="E27">
        <v>2</v>
      </c>
      <c r="F27">
        <v>1</v>
      </c>
      <c r="H27">
        <f t="shared" si="0"/>
        <v>0.70466093395649709</v>
      </c>
      <c r="I27">
        <f t="shared" si="0"/>
        <v>0.22180701761141919</v>
      </c>
      <c r="J27">
        <f t="shared" si="0"/>
        <v>0.35309379766380833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37</v>
      </c>
      <c r="D28">
        <v>0</v>
      </c>
      <c r="E28">
        <v>2</v>
      </c>
      <c r="F28">
        <v>0</v>
      </c>
      <c r="H28">
        <f t="shared" ref="H28:J32" si="3">HYPGEOMDIST(D28,$B28,B$38,$B$39)</f>
        <v>0.77578474915754614</v>
      </c>
      <c r="I28">
        <f t="shared" si="3"/>
        <v>0.1621518604138365</v>
      </c>
      <c r="J28">
        <f t="shared" si="3"/>
        <v>0.59382165515754781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50</v>
      </c>
      <c r="D29">
        <v>0</v>
      </c>
      <c r="E29">
        <v>0</v>
      </c>
      <c r="F29">
        <v>0</v>
      </c>
      <c r="H29">
        <f t="shared" si="3"/>
        <v>0.70951876099826516</v>
      </c>
      <c r="I29">
        <f t="shared" si="3"/>
        <v>0.30011946836402209</v>
      </c>
      <c r="J29">
        <f t="shared" si="3"/>
        <v>0.49436978010598359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87</v>
      </c>
      <c r="D30">
        <v>0</v>
      </c>
      <c r="E30">
        <v>4</v>
      </c>
      <c r="F30">
        <v>1</v>
      </c>
      <c r="H30">
        <f t="shared" si="3"/>
        <v>0.55016096146713289</v>
      </c>
      <c r="I30">
        <f t="shared" si="3"/>
        <v>9.6423694632234949E-2</v>
      </c>
      <c r="J30">
        <f t="shared" si="3"/>
        <v>0.36290576498218335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30</v>
      </c>
      <c r="D31">
        <v>1</v>
      </c>
      <c r="E31">
        <v>1</v>
      </c>
      <c r="F31">
        <v>0</v>
      </c>
      <c r="H31">
        <f t="shared" si="3"/>
        <v>0.16820512596609488</v>
      </c>
      <c r="I31">
        <f t="shared" si="3"/>
        <v>0.35517253379469721</v>
      </c>
      <c r="J31">
        <f t="shared" si="3"/>
        <v>0.65539481859714654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57</v>
      </c>
      <c r="D32">
        <v>0</v>
      </c>
      <c r="E32">
        <v>6</v>
      </c>
      <c r="F32">
        <v>0</v>
      </c>
      <c r="H32">
        <f t="shared" si="3"/>
        <v>0.67620070375707708</v>
      </c>
      <c r="I32">
        <f t="shared" si="3"/>
        <v>1.8904945814301405E-3</v>
      </c>
      <c r="J32">
        <f t="shared" si="3"/>
        <v>0.44789000043596711</v>
      </c>
      <c r="K32" t="s">
        <v>30</v>
      </c>
      <c r="L32">
        <f t="shared" si="2"/>
        <v>0</v>
      </c>
      <c r="M32">
        <f t="shared" si="2"/>
        <v>2.723424563082383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48</v>
      </c>
      <c r="D43">
        <v>1</v>
      </c>
      <c r="E43">
        <v>0</v>
      </c>
      <c r="F43">
        <v>0</v>
      </c>
      <c r="H43">
        <f>HYPGEOMDIST(D43,$B43,B$78,$B$79)</f>
        <v>0.32613620483864125</v>
      </c>
      <c r="I43">
        <f t="shared" ref="I43:J58" si="4">HYPGEOMDIST(E43,$B43,C$78,$B$79)</f>
        <v>0.8873366375611631</v>
      </c>
      <c r="J43">
        <f t="shared" si="4"/>
        <v>0.68503414096449866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54</v>
      </c>
      <c r="D44">
        <v>0</v>
      </c>
      <c r="E44">
        <v>0</v>
      </c>
      <c r="F44">
        <v>0</v>
      </c>
      <c r="H44">
        <f t="shared" ref="H44:J73" si="6">HYPGEOMDIST(D44,$B44,B$78,$B$79)</f>
        <v>0.16122872058833251</v>
      </c>
      <c r="I44">
        <f t="shared" si="4"/>
        <v>0.87416344777355992</v>
      </c>
      <c r="J44">
        <f t="shared" si="4"/>
        <v>0.65336308631588091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15</v>
      </c>
      <c r="D45">
        <v>0</v>
      </c>
      <c r="E45">
        <v>0</v>
      </c>
      <c r="F45">
        <v>0</v>
      </c>
      <c r="H45">
        <f t="shared" si="6"/>
        <v>0.60258006942562425</v>
      </c>
      <c r="I45">
        <f t="shared" si="4"/>
        <v>0.96335873986618858</v>
      </c>
      <c r="J45">
        <f t="shared" si="4"/>
        <v>0.88857299404015233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25</v>
      </c>
      <c r="D46">
        <v>2</v>
      </c>
      <c r="E46">
        <v>0</v>
      </c>
      <c r="F46">
        <v>0</v>
      </c>
      <c r="H46">
        <f t="shared" si="6"/>
        <v>0.15213084042734135</v>
      </c>
      <c r="I46">
        <f t="shared" si="4"/>
        <v>0.93966881468591201</v>
      </c>
      <c r="J46">
        <f t="shared" si="4"/>
        <v>0.82124329797883244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40</v>
      </c>
      <c r="D47">
        <v>1</v>
      </c>
      <c r="E47">
        <v>1</v>
      </c>
      <c r="F47">
        <v>1</v>
      </c>
      <c r="H47">
        <f t="shared" si="6"/>
        <v>0.3561007208819536</v>
      </c>
      <c r="I47">
        <f t="shared" si="4"/>
        <v>9.033350979833861E-2</v>
      </c>
      <c r="J47">
        <f t="shared" si="4"/>
        <v>0.23106314294492061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55</v>
      </c>
      <c r="D48">
        <v>1</v>
      </c>
      <c r="E48">
        <v>0</v>
      </c>
      <c r="F48">
        <v>0</v>
      </c>
      <c r="H48">
        <f t="shared" si="6"/>
        <v>0.29498796146861478</v>
      </c>
      <c r="I48">
        <f t="shared" si="4"/>
        <v>0.87198671208538325</v>
      </c>
      <c r="J48">
        <f t="shared" si="4"/>
        <v>0.64822810291241817</v>
      </c>
      <c r="K48" t="s">
        <v>6</v>
      </c>
      <c r="L48">
        <f t="shared" si="7"/>
        <v>0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35</v>
      </c>
      <c r="D49">
        <v>0</v>
      </c>
      <c r="E49">
        <v>0</v>
      </c>
      <c r="F49">
        <v>0</v>
      </c>
      <c r="H49">
        <f t="shared" si="6"/>
        <v>0.30654780853732866</v>
      </c>
      <c r="I49">
        <f t="shared" si="4"/>
        <v>0.91655256613615188</v>
      </c>
      <c r="J49">
        <f t="shared" si="4"/>
        <v>0.75899202465574822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35</v>
      </c>
      <c r="D50">
        <v>7</v>
      </c>
      <c r="E50">
        <v>1</v>
      </c>
      <c r="F50">
        <v>1</v>
      </c>
      <c r="H50">
        <f t="shared" si="6"/>
        <v>1.1415575368216273E-4</v>
      </c>
      <c r="I50">
        <f t="shared" si="4"/>
        <v>8.0017060883349464E-2</v>
      </c>
      <c r="J50">
        <f t="shared" si="4"/>
        <v>0.21026934225376726</v>
      </c>
      <c r="K50" t="s">
        <v>8</v>
      </c>
      <c r="L50">
        <f t="shared" si="7"/>
        <v>3.9425021942969107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43</v>
      </c>
      <c r="D51">
        <v>0</v>
      </c>
      <c r="E51">
        <v>0</v>
      </c>
      <c r="F51">
        <v>0</v>
      </c>
      <c r="H51">
        <f t="shared" si="6"/>
        <v>0.23389804713832379</v>
      </c>
      <c r="I51">
        <f t="shared" si="4"/>
        <v>0.89846341272005337</v>
      </c>
      <c r="J51">
        <f t="shared" si="4"/>
        <v>0.71259027229126815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31</v>
      </c>
      <c r="D52">
        <v>2</v>
      </c>
      <c r="E52">
        <v>1</v>
      </c>
      <c r="F52">
        <v>1</v>
      </c>
      <c r="H52">
        <f t="shared" si="6"/>
        <v>0.19261631627125919</v>
      </c>
      <c r="I52">
        <f t="shared" si="4"/>
        <v>7.1570825196699092E-2</v>
      </c>
      <c r="J52">
        <f t="shared" si="4"/>
        <v>0.19217504584858347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20</v>
      </c>
      <c r="D53">
        <v>1</v>
      </c>
      <c r="E53">
        <v>0</v>
      </c>
      <c r="F53">
        <v>1</v>
      </c>
      <c r="H53">
        <f t="shared" si="6"/>
        <v>0.34975843858372241</v>
      </c>
      <c r="I53">
        <f t="shared" si="4"/>
        <v>0.95144120014556965</v>
      </c>
      <c r="J53">
        <f t="shared" si="4"/>
        <v>0.13515423095387222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49</v>
      </c>
      <c r="D54">
        <v>2</v>
      </c>
      <c r="E54">
        <v>0</v>
      </c>
      <c r="F54">
        <v>0</v>
      </c>
      <c r="H54">
        <f t="shared" si="6"/>
        <v>0.26543285412474299</v>
      </c>
      <c r="I54">
        <f t="shared" si="4"/>
        <v>0.88512761528000872</v>
      </c>
      <c r="J54">
        <f t="shared" si="4"/>
        <v>0.67965150145637554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40</v>
      </c>
      <c r="D55">
        <v>2</v>
      </c>
      <c r="E55">
        <v>0</v>
      </c>
      <c r="F55">
        <v>1</v>
      </c>
      <c r="H55">
        <f t="shared" si="6"/>
        <v>0.23851286268138092</v>
      </c>
      <c r="I55">
        <f t="shared" si="4"/>
        <v>0.90520528392842992</v>
      </c>
      <c r="J55">
        <f t="shared" si="4"/>
        <v>0.23106314294492061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27</v>
      </c>
      <c r="D56">
        <v>1</v>
      </c>
      <c r="E56">
        <v>0</v>
      </c>
      <c r="F56">
        <v>0</v>
      </c>
      <c r="H56">
        <f t="shared" si="6"/>
        <v>0.37282022997215286</v>
      </c>
      <c r="I56">
        <f t="shared" si="4"/>
        <v>0.93500011318982545</v>
      </c>
      <c r="J56">
        <f t="shared" si="4"/>
        <v>0.80839939884766077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46</v>
      </c>
      <c r="D57">
        <v>3</v>
      </c>
      <c r="E57">
        <v>0</v>
      </c>
      <c r="F57">
        <v>0</v>
      </c>
      <c r="H57">
        <f t="shared" si="6"/>
        <v>0.13009595885147912</v>
      </c>
      <c r="I57">
        <f t="shared" si="4"/>
        <v>0.8917709754225579</v>
      </c>
      <c r="J57">
        <f t="shared" si="4"/>
        <v>0.6959270012147194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37</v>
      </c>
      <c r="D58">
        <v>1</v>
      </c>
      <c r="E58">
        <v>1</v>
      </c>
      <c r="F58">
        <v>1</v>
      </c>
      <c r="H58">
        <f t="shared" si="6"/>
        <v>0.36451312472895586</v>
      </c>
      <c r="I58">
        <f t="shared" si="4"/>
        <v>8.4175583633625567E-2</v>
      </c>
      <c r="J58">
        <f t="shared" si="4"/>
        <v>0.21882409660676655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14</v>
      </c>
      <c r="D59">
        <v>0</v>
      </c>
      <c r="E59">
        <v>0</v>
      </c>
      <c r="F59">
        <v>0</v>
      </c>
      <c r="H59">
        <f t="shared" si="6"/>
        <v>0.6232818799837031</v>
      </c>
      <c r="I59">
        <f t="shared" si="6"/>
        <v>0.96575982092201185</v>
      </c>
      <c r="J59">
        <f t="shared" si="6"/>
        <v>0.89560086188651522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26</v>
      </c>
      <c r="D60">
        <v>1</v>
      </c>
      <c r="E60">
        <v>0</v>
      </c>
      <c r="F60">
        <v>0</v>
      </c>
      <c r="H60">
        <f t="shared" si="6"/>
        <v>0.3713370576530266</v>
      </c>
      <c r="I60">
        <f t="shared" si="6"/>
        <v>0.93733160260165982</v>
      </c>
      <c r="J60">
        <f t="shared" si="6"/>
        <v>0.81479616626254758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36</v>
      </c>
      <c r="D61">
        <v>1</v>
      </c>
      <c r="E61">
        <v>0</v>
      </c>
      <c r="F61">
        <v>1</v>
      </c>
      <c r="H61">
        <f t="shared" si="6"/>
        <v>0.36684194031254519</v>
      </c>
      <c r="I61">
        <f t="shared" si="6"/>
        <v>0.91427196412873724</v>
      </c>
      <c r="J61">
        <f t="shared" si="6"/>
        <v>0.21458691354521989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76</v>
      </c>
      <c r="D62">
        <v>5</v>
      </c>
      <c r="E62">
        <v>0</v>
      </c>
      <c r="F62">
        <v>0</v>
      </c>
      <c r="H62">
        <f t="shared" si="6"/>
        <v>6.7713785093757126E-2</v>
      </c>
      <c r="I62">
        <f t="shared" si="6"/>
        <v>0.82748822137562261</v>
      </c>
      <c r="J62">
        <f t="shared" si="6"/>
        <v>0.54920616373837317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75</v>
      </c>
      <c r="D63">
        <v>3</v>
      </c>
      <c r="E63">
        <v>0</v>
      </c>
      <c r="F63">
        <v>0</v>
      </c>
      <c r="H63">
        <f t="shared" si="6"/>
        <v>0.21766093646700654</v>
      </c>
      <c r="I63">
        <f t="shared" si="6"/>
        <v>0.82955556908097627</v>
      </c>
      <c r="J63">
        <f t="shared" si="6"/>
        <v>0.55356032383394804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40</v>
      </c>
      <c r="D64">
        <v>1</v>
      </c>
      <c r="E64">
        <v>1</v>
      </c>
      <c r="F64">
        <v>1</v>
      </c>
      <c r="H64">
        <f t="shared" si="6"/>
        <v>0.3561007208819536</v>
      </c>
      <c r="I64">
        <f t="shared" si="6"/>
        <v>9.033350979833861E-2</v>
      </c>
      <c r="J64">
        <f t="shared" si="6"/>
        <v>0.23106314294492061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18</v>
      </c>
      <c r="D65">
        <v>2</v>
      </c>
      <c r="E65">
        <v>1</v>
      </c>
      <c r="F65">
        <v>1</v>
      </c>
      <c r="H65">
        <f t="shared" si="6"/>
        <v>9.8233507037921025E-2</v>
      </c>
      <c r="I65">
        <f t="shared" si="6"/>
        <v>4.2902889413000703E-2</v>
      </c>
      <c r="J65">
        <f t="shared" si="6"/>
        <v>0.12356120302316304</v>
      </c>
      <c r="K65" t="s">
        <v>22</v>
      </c>
      <c r="L65">
        <f t="shared" si="7"/>
        <v>0</v>
      </c>
      <c r="M65">
        <f t="shared" si="7"/>
        <v>1.3675134580748252</v>
      </c>
      <c r="N65">
        <f t="shared" si="7"/>
        <v>0</v>
      </c>
    </row>
    <row r="66" spans="1:14" ht="14">
      <c r="A66" s="11" t="s">
        <v>23</v>
      </c>
      <c r="B66">
        <v>19</v>
      </c>
      <c r="D66">
        <v>4</v>
      </c>
      <c r="E66">
        <v>0</v>
      </c>
      <c r="F66">
        <v>0</v>
      </c>
      <c r="H66">
        <f t="shared" si="6"/>
        <v>2.8236490615221304E-3</v>
      </c>
      <c r="I66">
        <f t="shared" si="6"/>
        <v>0.95381303969721232</v>
      </c>
      <c r="J66">
        <f t="shared" si="6"/>
        <v>0.86100605001480401</v>
      </c>
      <c r="K66" t="s">
        <v>23</v>
      </c>
      <c r="L66">
        <f t="shared" si="7"/>
        <v>2.5491892807488621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35</v>
      </c>
      <c r="D67">
        <v>0</v>
      </c>
      <c r="E67">
        <v>0</v>
      </c>
      <c r="F67">
        <v>0</v>
      </c>
      <c r="H67">
        <f t="shared" si="6"/>
        <v>0.30654780853732866</v>
      </c>
      <c r="I67">
        <f t="shared" si="6"/>
        <v>0.91655256613615188</v>
      </c>
      <c r="J67">
        <f t="shared" si="6"/>
        <v>0.75899202465574822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51</v>
      </c>
      <c r="D68">
        <v>3</v>
      </c>
      <c r="E68">
        <v>0</v>
      </c>
      <c r="F68">
        <v>0</v>
      </c>
      <c r="H68">
        <f t="shared" si="6"/>
        <v>0.15079668335099736</v>
      </c>
      <c r="I68">
        <f t="shared" si="6"/>
        <v>0.88072579857596844</v>
      </c>
      <c r="J68">
        <f t="shared" si="6"/>
        <v>0.66901215366708322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37</v>
      </c>
      <c r="D69">
        <v>2</v>
      </c>
      <c r="E69">
        <v>0</v>
      </c>
      <c r="F69">
        <v>0</v>
      </c>
      <c r="H69">
        <f t="shared" si="6"/>
        <v>0.22533965066088274</v>
      </c>
      <c r="I69">
        <f t="shared" si="6"/>
        <v>0.91199694835485545</v>
      </c>
      <c r="J69">
        <f t="shared" si="6"/>
        <v>0.74711711228411404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50</v>
      </c>
      <c r="D70">
        <v>0</v>
      </c>
      <c r="E70">
        <v>0</v>
      </c>
      <c r="F70">
        <v>0</v>
      </c>
      <c r="H70">
        <f t="shared" si="6"/>
        <v>0.18459011101314104</v>
      </c>
      <c r="I70">
        <f t="shared" si="6"/>
        <v>0.88292400663730752</v>
      </c>
      <c r="J70">
        <f t="shared" si="6"/>
        <v>0.67431094817150405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87</v>
      </c>
      <c r="D71">
        <v>5</v>
      </c>
      <c r="E71">
        <v>0</v>
      </c>
      <c r="F71">
        <v>0</v>
      </c>
      <c r="H71">
        <f t="shared" si="6"/>
        <v>9.3513867406091078E-2</v>
      </c>
      <c r="I71">
        <f t="shared" si="6"/>
        <v>0.80507945341581288</v>
      </c>
      <c r="J71">
        <f t="shared" si="6"/>
        <v>0.50350232317608945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30</v>
      </c>
      <c r="D72">
        <v>2</v>
      </c>
      <c r="E72">
        <v>0</v>
      </c>
      <c r="F72">
        <v>0</v>
      </c>
      <c r="H72">
        <f t="shared" si="6"/>
        <v>0.18636891307122511</v>
      </c>
      <c r="I72">
        <f t="shared" si="6"/>
        <v>0.92803984325114952</v>
      </c>
      <c r="J72">
        <f t="shared" si="6"/>
        <v>0.78950738254561759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57</v>
      </c>
      <c r="D73">
        <v>6</v>
      </c>
      <c r="E73">
        <v>0</v>
      </c>
      <c r="F73">
        <v>0</v>
      </c>
      <c r="H73">
        <f t="shared" si="6"/>
        <v>8.6216967207147222E-3</v>
      </c>
      <c r="I73">
        <f t="shared" si="6"/>
        <v>0.86764923511450609</v>
      </c>
      <c r="J73">
        <f t="shared" si="6"/>
        <v>0.63807830119009024</v>
      </c>
      <c r="K73" t="s">
        <v>30</v>
      </c>
      <c r="L73">
        <f t="shared" si="7"/>
        <v>2.0644072580811361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22"/>
  <sheetViews>
    <sheetView topLeftCell="A29" workbookViewId="0">
      <selection activeCell="B77" sqref="B77:D77"/>
    </sheetView>
  </sheetViews>
  <sheetFormatPr baseColWidth="10" defaultColWidth="11" defaultRowHeight="13"/>
  <sheetData>
    <row r="1" spans="1:14">
      <c r="A1" s="10"/>
      <c r="B1" s="10"/>
      <c r="G1" t="s">
        <v>3</v>
      </c>
      <c r="H1">
        <v>119875</v>
      </c>
      <c r="I1">
        <v>146067</v>
      </c>
      <c r="J1">
        <v>241240</v>
      </c>
      <c r="L1">
        <v>119875</v>
      </c>
      <c r="M1">
        <v>146067</v>
      </c>
      <c r="N1">
        <v>241240</v>
      </c>
    </row>
    <row r="2" spans="1:14">
      <c r="A2" t="s">
        <v>31</v>
      </c>
      <c r="B2">
        <v>15</v>
      </c>
      <c r="D2">
        <v>0</v>
      </c>
      <c r="E2">
        <v>0</v>
      </c>
      <c r="F2">
        <v>1</v>
      </c>
      <c r="H2">
        <f t="shared" ref="H2:J27" si="0">HYPGEOMDIST(D2,$B2,B$38,$B$39)</f>
        <v>0.90223499809733509</v>
      </c>
      <c r="I2">
        <f t="shared" si="0"/>
        <v>0.69710173543865483</v>
      </c>
      <c r="J2">
        <f t="shared" si="0"/>
        <v>0.17224488847411928</v>
      </c>
      <c r="K2" t="s">
        <v>31</v>
      </c>
      <c r="L2">
        <f t="shared" ref="L2:N26" si="1">IF(H2&gt;0.05,0,IF(D2/$B2&gt;B$38/$B$39,-LOG10(H2),LOG10(H2)))</f>
        <v>0</v>
      </c>
      <c r="M2">
        <f t="shared" si="1"/>
        <v>0</v>
      </c>
      <c r="N2">
        <f t="shared" si="1"/>
        <v>0</v>
      </c>
    </row>
    <row r="3" spans="1:14">
      <c r="A3" s="12">
        <v>40455</v>
      </c>
      <c r="B3">
        <v>37</v>
      </c>
      <c r="D3">
        <v>0</v>
      </c>
      <c r="E3">
        <v>1</v>
      </c>
      <c r="F3">
        <v>2</v>
      </c>
      <c r="H3">
        <f t="shared" si="0"/>
        <v>0.77578474915754614</v>
      </c>
      <c r="I3">
        <f t="shared" si="0"/>
        <v>0.3702010422923277</v>
      </c>
      <c r="J3">
        <f t="shared" si="0"/>
        <v>7.9471532233174338E-2</v>
      </c>
      <c r="K3" s="12">
        <v>40455</v>
      </c>
      <c r="L3">
        <f t="shared" si="1"/>
        <v>0</v>
      </c>
      <c r="M3">
        <f t="shared" si="1"/>
        <v>0</v>
      </c>
      <c r="N3">
        <f t="shared" si="1"/>
        <v>0</v>
      </c>
    </row>
    <row r="4" spans="1:14">
      <c r="A4" s="13">
        <v>40816</v>
      </c>
      <c r="B4">
        <v>41</v>
      </c>
      <c r="D4">
        <v>0</v>
      </c>
      <c r="E4">
        <v>0</v>
      </c>
      <c r="F4">
        <v>0</v>
      </c>
      <c r="H4">
        <f t="shared" si="0"/>
        <v>0.7547651502436461</v>
      </c>
      <c r="I4">
        <f t="shared" si="0"/>
        <v>0.37278387427681747</v>
      </c>
      <c r="J4">
        <f t="shared" si="0"/>
        <v>0.56126346581366571</v>
      </c>
      <c r="K4" s="13">
        <v>40816</v>
      </c>
      <c r="L4">
        <f t="shared" si="1"/>
        <v>0</v>
      </c>
      <c r="M4">
        <f t="shared" si="1"/>
        <v>0</v>
      </c>
      <c r="N4">
        <f t="shared" si="1"/>
        <v>0</v>
      </c>
    </row>
    <row r="5" spans="1:14">
      <c r="A5" t="s">
        <v>4</v>
      </c>
      <c r="B5">
        <v>32</v>
      </c>
      <c r="D5">
        <v>0</v>
      </c>
      <c r="E5">
        <v>0</v>
      </c>
      <c r="F5">
        <v>1</v>
      </c>
      <c r="H5">
        <f t="shared" si="0"/>
        <v>0.80287949791238955</v>
      </c>
      <c r="I5">
        <f t="shared" si="0"/>
        <v>0.46300610449122348</v>
      </c>
      <c r="J5">
        <f t="shared" si="0"/>
        <v>0.28938753605976436</v>
      </c>
      <c r="K5" t="s">
        <v>4</v>
      </c>
      <c r="L5">
        <f t="shared" si="1"/>
        <v>0</v>
      </c>
      <c r="M5">
        <f t="shared" si="1"/>
        <v>0</v>
      </c>
      <c r="N5">
        <f t="shared" si="1"/>
        <v>0</v>
      </c>
    </row>
    <row r="6" spans="1:14">
      <c r="A6" t="s">
        <v>5</v>
      </c>
      <c r="B6">
        <v>49</v>
      </c>
      <c r="D6">
        <v>1</v>
      </c>
      <c r="E6">
        <v>2</v>
      </c>
      <c r="F6">
        <v>1</v>
      </c>
      <c r="H6">
        <f t="shared" si="0"/>
        <v>0.24130780406246255</v>
      </c>
      <c r="I6">
        <f t="shared" si="0"/>
        <v>0.21465054908613262</v>
      </c>
      <c r="J6">
        <f t="shared" si="0"/>
        <v>0.34892463297755211</v>
      </c>
      <c r="K6" t="s">
        <v>5</v>
      </c>
      <c r="L6">
        <f t="shared" si="1"/>
        <v>0</v>
      </c>
      <c r="M6">
        <f t="shared" si="1"/>
        <v>0</v>
      </c>
      <c r="N6">
        <f t="shared" si="1"/>
        <v>0</v>
      </c>
    </row>
    <row r="7" spans="1:14">
      <c r="A7" t="s">
        <v>6</v>
      </c>
      <c r="B7">
        <v>48</v>
      </c>
      <c r="D7">
        <v>0</v>
      </c>
      <c r="E7">
        <v>5</v>
      </c>
      <c r="F7">
        <v>0</v>
      </c>
      <c r="H7">
        <f t="shared" si="0"/>
        <v>0.7193345346518768</v>
      </c>
      <c r="I7">
        <f t="shared" si="0"/>
        <v>4.5726111674440281E-3</v>
      </c>
      <c r="J7">
        <f t="shared" si="0"/>
        <v>0.5085121578564008</v>
      </c>
      <c r="K7" t="s">
        <v>6</v>
      </c>
      <c r="L7">
        <f t="shared" si="1"/>
        <v>0</v>
      </c>
      <c r="M7">
        <f t="shared" si="1"/>
        <v>2.3398357273341852</v>
      </c>
      <c r="N7">
        <f t="shared" si="1"/>
        <v>0</v>
      </c>
    </row>
    <row r="8" spans="1:14">
      <c r="A8" t="s">
        <v>7</v>
      </c>
      <c r="B8">
        <v>28</v>
      </c>
      <c r="D8">
        <v>0</v>
      </c>
      <c r="E8">
        <v>0</v>
      </c>
      <c r="F8">
        <v>1</v>
      </c>
      <c r="H8">
        <f t="shared" si="0"/>
        <v>0.82523108519921273</v>
      </c>
      <c r="I8">
        <f t="shared" si="0"/>
        <v>0.50981357553894158</v>
      </c>
      <c r="J8">
        <f t="shared" si="0"/>
        <v>0.2678551635986508</v>
      </c>
      <c r="K8" t="s">
        <v>7</v>
      </c>
      <c r="L8">
        <f t="shared" si="1"/>
        <v>0</v>
      </c>
      <c r="M8">
        <f t="shared" si="1"/>
        <v>0</v>
      </c>
      <c r="N8">
        <f t="shared" si="1"/>
        <v>0</v>
      </c>
    </row>
    <row r="9" spans="1:14">
      <c r="A9" t="s">
        <v>8</v>
      </c>
      <c r="B9">
        <v>42</v>
      </c>
      <c r="D9">
        <v>0</v>
      </c>
      <c r="E9">
        <v>0</v>
      </c>
      <c r="F9">
        <v>0</v>
      </c>
      <c r="H9">
        <f t="shared" si="0"/>
        <v>0.74959934559877417</v>
      </c>
      <c r="I9">
        <f t="shared" si="0"/>
        <v>0.36391186451374491</v>
      </c>
      <c r="J9">
        <f t="shared" si="0"/>
        <v>0.55340599555533709</v>
      </c>
      <c r="K9" t="s">
        <v>8</v>
      </c>
      <c r="L9">
        <f t="shared" si="1"/>
        <v>0</v>
      </c>
      <c r="M9">
        <f t="shared" si="1"/>
        <v>0</v>
      </c>
      <c r="N9">
        <f t="shared" si="1"/>
        <v>0</v>
      </c>
    </row>
    <row r="10" spans="1:14">
      <c r="A10" t="s">
        <v>9</v>
      </c>
      <c r="B10">
        <v>34</v>
      </c>
      <c r="D10">
        <v>0</v>
      </c>
      <c r="E10">
        <v>1</v>
      </c>
      <c r="F10">
        <v>0</v>
      </c>
      <c r="H10">
        <f t="shared" si="0"/>
        <v>0.79193049162123719</v>
      </c>
      <c r="I10">
        <f t="shared" si="0"/>
        <v>0.36562698416412048</v>
      </c>
      <c r="J10">
        <f t="shared" si="0"/>
        <v>0.61947025424119273</v>
      </c>
      <c r="K10" t="s">
        <v>9</v>
      </c>
      <c r="L10">
        <f t="shared" si="1"/>
        <v>0</v>
      </c>
      <c r="M10">
        <f t="shared" si="1"/>
        <v>0</v>
      </c>
      <c r="N10">
        <f t="shared" si="1"/>
        <v>0</v>
      </c>
    </row>
    <row r="11" spans="1:14">
      <c r="A11" t="s">
        <v>10</v>
      </c>
      <c r="B11">
        <v>23</v>
      </c>
      <c r="D11">
        <v>0</v>
      </c>
      <c r="E11">
        <v>0</v>
      </c>
      <c r="F11">
        <v>0</v>
      </c>
      <c r="H11">
        <f t="shared" si="0"/>
        <v>0.85404248668696126</v>
      </c>
      <c r="I11">
        <f t="shared" si="0"/>
        <v>0.57502005303717396</v>
      </c>
      <c r="J11">
        <f t="shared" si="0"/>
        <v>0.72333292974087549</v>
      </c>
      <c r="K11" t="s">
        <v>10</v>
      </c>
      <c r="L11">
        <f t="shared" si="1"/>
        <v>0</v>
      </c>
      <c r="M11">
        <f t="shared" si="1"/>
        <v>0</v>
      </c>
      <c r="N11">
        <f t="shared" si="1"/>
        <v>0</v>
      </c>
    </row>
    <row r="12" spans="1:14">
      <c r="A12" t="s">
        <v>11</v>
      </c>
      <c r="B12">
        <v>22</v>
      </c>
      <c r="D12">
        <v>0</v>
      </c>
      <c r="E12">
        <v>0</v>
      </c>
      <c r="F12">
        <v>0</v>
      </c>
      <c r="H12">
        <f t="shared" si="0"/>
        <v>0.85992367761179489</v>
      </c>
      <c r="I12">
        <f t="shared" si="0"/>
        <v>0.58902818425517989</v>
      </c>
      <c r="J12">
        <f t="shared" si="0"/>
        <v>0.73359539741277224</v>
      </c>
      <c r="K12" t="s">
        <v>11</v>
      </c>
      <c r="L12">
        <f t="shared" si="1"/>
        <v>0</v>
      </c>
      <c r="M12">
        <f t="shared" si="1"/>
        <v>0</v>
      </c>
      <c r="N12">
        <f t="shared" si="1"/>
        <v>0</v>
      </c>
    </row>
    <row r="13" spans="1:14">
      <c r="A13" t="s">
        <v>12</v>
      </c>
      <c r="B13">
        <v>36</v>
      </c>
      <c r="D13">
        <v>0</v>
      </c>
      <c r="E13">
        <v>2</v>
      </c>
      <c r="F13">
        <v>0</v>
      </c>
      <c r="H13">
        <f t="shared" si="0"/>
        <v>0.7811299619610117</v>
      </c>
      <c r="I13">
        <f t="shared" si="0"/>
        <v>0.15711313974677446</v>
      </c>
      <c r="J13">
        <f t="shared" si="0"/>
        <v>0.60225130010457972</v>
      </c>
      <c r="K13" t="s">
        <v>12</v>
      </c>
      <c r="L13">
        <f t="shared" si="1"/>
        <v>0</v>
      </c>
      <c r="M13">
        <f t="shared" si="1"/>
        <v>0</v>
      </c>
      <c r="N13">
        <f t="shared" si="1"/>
        <v>0</v>
      </c>
    </row>
    <row r="14" spans="1:14">
      <c r="A14" t="s">
        <v>13</v>
      </c>
      <c r="B14">
        <v>20</v>
      </c>
      <c r="D14">
        <v>0</v>
      </c>
      <c r="E14">
        <v>0</v>
      </c>
      <c r="F14">
        <v>0</v>
      </c>
      <c r="H14">
        <f t="shared" si="0"/>
        <v>0.87180713742162885</v>
      </c>
      <c r="I14">
        <f t="shared" si="0"/>
        <v>0.61807476602478695</v>
      </c>
      <c r="J14">
        <f t="shared" si="0"/>
        <v>0.75455795459193742</v>
      </c>
      <c r="K14" t="s">
        <v>13</v>
      </c>
      <c r="L14">
        <f t="shared" si="1"/>
        <v>0</v>
      </c>
      <c r="M14">
        <f t="shared" si="1"/>
        <v>0</v>
      </c>
      <c r="N14">
        <f t="shared" si="1"/>
        <v>0</v>
      </c>
    </row>
    <row r="15" spans="1:14">
      <c r="A15" t="s">
        <v>14</v>
      </c>
      <c r="B15">
        <v>37</v>
      </c>
      <c r="D15">
        <v>0</v>
      </c>
      <c r="E15">
        <v>1</v>
      </c>
      <c r="F15">
        <v>1</v>
      </c>
      <c r="H15">
        <f t="shared" si="0"/>
        <v>0.77578474915754614</v>
      </c>
      <c r="I15">
        <f t="shared" si="0"/>
        <v>0.3702010422923277</v>
      </c>
      <c r="J15">
        <f t="shared" si="0"/>
        <v>0.31189686304016312</v>
      </c>
      <c r="K15" t="s">
        <v>14</v>
      </c>
      <c r="L15">
        <f t="shared" si="1"/>
        <v>0</v>
      </c>
      <c r="M15">
        <f t="shared" si="1"/>
        <v>0</v>
      </c>
      <c r="N15">
        <f t="shared" si="1"/>
        <v>0</v>
      </c>
    </row>
    <row r="16" spans="1:14">
      <c r="A16" t="s">
        <v>15</v>
      </c>
      <c r="B16">
        <v>40</v>
      </c>
      <c r="D16">
        <v>0</v>
      </c>
      <c r="E16">
        <v>0</v>
      </c>
      <c r="F16">
        <v>0</v>
      </c>
      <c r="H16">
        <f t="shared" si="0"/>
        <v>0.75996635096576348</v>
      </c>
      <c r="I16">
        <f t="shared" si="0"/>
        <v>0.38187181767457939</v>
      </c>
      <c r="J16">
        <f t="shared" si="0"/>
        <v>0.56923218515792029</v>
      </c>
      <c r="K16" t="s">
        <v>15</v>
      </c>
      <c r="L16">
        <f t="shared" si="1"/>
        <v>0</v>
      </c>
      <c r="M16">
        <f t="shared" si="1"/>
        <v>0</v>
      </c>
      <c r="N16">
        <f t="shared" si="1"/>
        <v>0</v>
      </c>
    </row>
    <row r="17" spans="1:14">
      <c r="A17" t="s">
        <v>16</v>
      </c>
      <c r="B17">
        <v>13</v>
      </c>
      <c r="D17">
        <v>0</v>
      </c>
      <c r="E17">
        <v>0</v>
      </c>
      <c r="F17">
        <v>0</v>
      </c>
      <c r="H17">
        <f t="shared" si="0"/>
        <v>0.9146997411896326</v>
      </c>
      <c r="I17">
        <f t="shared" si="0"/>
        <v>0.73146802746711437</v>
      </c>
      <c r="J17">
        <f t="shared" si="0"/>
        <v>0.83274316304884255</v>
      </c>
      <c r="K17" t="s">
        <v>16</v>
      </c>
      <c r="L17">
        <f t="shared" si="1"/>
        <v>0</v>
      </c>
      <c r="M17">
        <f t="shared" si="1"/>
        <v>0</v>
      </c>
      <c r="N17">
        <f t="shared" si="1"/>
        <v>0</v>
      </c>
    </row>
    <row r="18" spans="1:14">
      <c r="A18" t="s">
        <v>37</v>
      </c>
      <c r="B18">
        <v>33</v>
      </c>
      <c r="D18">
        <v>0</v>
      </c>
      <c r="E18">
        <v>0</v>
      </c>
      <c r="F18">
        <v>0</v>
      </c>
      <c r="H18">
        <f t="shared" si="0"/>
        <v>0.79738630899804586</v>
      </c>
      <c r="I18">
        <f t="shared" si="0"/>
        <v>0.4519907205715909</v>
      </c>
      <c r="J18">
        <f t="shared" si="0"/>
        <v>0.6282629558745495</v>
      </c>
      <c r="K18" t="s">
        <v>37</v>
      </c>
      <c r="L18">
        <f t="shared" si="1"/>
        <v>0</v>
      </c>
      <c r="M18">
        <f t="shared" si="1"/>
        <v>0</v>
      </c>
      <c r="N18">
        <f t="shared" si="1"/>
        <v>0</v>
      </c>
    </row>
    <row r="19" spans="1:14">
      <c r="A19" t="s">
        <v>17</v>
      </c>
      <c r="B19">
        <v>27</v>
      </c>
      <c r="D19">
        <v>0</v>
      </c>
      <c r="E19">
        <v>0</v>
      </c>
      <c r="F19">
        <v>0</v>
      </c>
      <c r="H19">
        <f t="shared" si="0"/>
        <v>0.83091498419326681</v>
      </c>
      <c r="I19">
        <f t="shared" si="0"/>
        <v>0.52223567643593694</v>
      </c>
      <c r="J19">
        <f t="shared" si="0"/>
        <v>0.68369499049897631</v>
      </c>
      <c r="K19" t="s">
        <v>17</v>
      </c>
      <c r="L19">
        <f t="shared" si="1"/>
        <v>0</v>
      </c>
      <c r="M19">
        <f t="shared" si="1"/>
        <v>0</v>
      </c>
      <c r="N19">
        <f t="shared" si="1"/>
        <v>0</v>
      </c>
    </row>
    <row r="20" spans="1:14">
      <c r="A20" t="s">
        <v>18</v>
      </c>
      <c r="B20">
        <v>26</v>
      </c>
      <c r="D20">
        <v>0</v>
      </c>
      <c r="E20">
        <v>0</v>
      </c>
      <c r="F20">
        <v>0</v>
      </c>
      <c r="H20">
        <f t="shared" si="0"/>
        <v>0.83663780790845932</v>
      </c>
      <c r="I20">
        <f t="shared" si="0"/>
        <v>0.53495994723690787</v>
      </c>
      <c r="J20">
        <f t="shared" si="0"/>
        <v>0.69339661432946997</v>
      </c>
      <c r="K20" t="s">
        <v>18</v>
      </c>
      <c r="L20">
        <f t="shared" si="1"/>
        <v>0</v>
      </c>
      <c r="M20">
        <f t="shared" si="1"/>
        <v>0</v>
      </c>
      <c r="N20">
        <f t="shared" si="1"/>
        <v>0</v>
      </c>
    </row>
    <row r="21" spans="1:14">
      <c r="A21" t="s">
        <v>19</v>
      </c>
      <c r="B21">
        <v>42</v>
      </c>
      <c r="D21">
        <v>0</v>
      </c>
      <c r="E21">
        <v>0</v>
      </c>
      <c r="F21">
        <v>1</v>
      </c>
      <c r="H21">
        <f t="shared" si="0"/>
        <v>0.74959934559877417</v>
      </c>
      <c r="I21">
        <f t="shared" si="0"/>
        <v>0.36391186451374491</v>
      </c>
      <c r="J21">
        <f t="shared" si="0"/>
        <v>0.33001375084980078</v>
      </c>
      <c r="K21" t="s">
        <v>19</v>
      </c>
      <c r="L21">
        <f t="shared" si="1"/>
        <v>0</v>
      </c>
      <c r="M21">
        <f t="shared" si="1"/>
        <v>0</v>
      </c>
      <c r="N21">
        <f t="shared" si="1"/>
        <v>0</v>
      </c>
    </row>
    <row r="22" spans="1:14">
      <c r="A22" t="s">
        <v>20</v>
      </c>
      <c r="B22">
        <v>38</v>
      </c>
      <c r="D22">
        <v>0</v>
      </c>
      <c r="E22">
        <v>0</v>
      </c>
      <c r="F22">
        <v>0</v>
      </c>
      <c r="H22">
        <f t="shared" si="0"/>
        <v>0.77047590682885081</v>
      </c>
      <c r="I22">
        <f t="shared" si="0"/>
        <v>0.40071661962267391</v>
      </c>
      <c r="J22">
        <f t="shared" si="0"/>
        <v>0.58550967584821545</v>
      </c>
      <c r="K22" t="s">
        <v>20</v>
      </c>
      <c r="L22">
        <f t="shared" si="1"/>
        <v>0</v>
      </c>
      <c r="M22">
        <f t="shared" si="1"/>
        <v>0</v>
      </c>
      <c r="N22">
        <f t="shared" si="1"/>
        <v>0</v>
      </c>
    </row>
    <row r="23" spans="1:14">
      <c r="A23" t="s">
        <v>21</v>
      </c>
      <c r="B23">
        <v>23</v>
      </c>
      <c r="D23">
        <v>0</v>
      </c>
      <c r="E23">
        <v>1</v>
      </c>
      <c r="F23">
        <v>0</v>
      </c>
      <c r="H23">
        <f t="shared" si="0"/>
        <v>0.85404248668696126</v>
      </c>
      <c r="I23">
        <f t="shared" si="0"/>
        <v>0.32218701801414146</v>
      </c>
      <c r="J23">
        <f t="shared" si="0"/>
        <v>0.72333292974087549</v>
      </c>
      <c r="K23" t="s">
        <v>21</v>
      </c>
      <c r="L23">
        <f t="shared" si="1"/>
        <v>0</v>
      </c>
      <c r="M23">
        <f t="shared" si="1"/>
        <v>0</v>
      </c>
      <c r="N23">
        <f t="shared" si="1"/>
        <v>0</v>
      </c>
    </row>
    <row r="24" spans="1:14">
      <c r="A24" t="s">
        <v>22</v>
      </c>
      <c r="B24">
        <v>16</v>
      </c>
      <c r="D24">
        <v>0</v>
      </c>
      <c r="E24">
        <v>0</v>
      </c>
      <c r="F24">
        <v>0</v>
      </c>
      <c r="H24">
        <f t="shared" si="0"/>
        <v>0.89606610956677568</v>
      </c>
      <c r="I24">
        <f t="shared" si="0"/>
        <v>0.68052793247496035</v>
      </c>
      <c r="J24">
        <f t="shared" si="0"/>
        <v>0.79829192662467208</v>
      </c>
      <c r="K24" t="s">
        <v>22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>
      <c r="A25" t="s">
        <v>23</v>
      </c>
      <c r="B25">
        <v>12</v>
      </c>
      <c r="D25">
        <v>0</v>
      </c>
      <c r="E25">
        <v>0</v>
      </c>
      <c r="F25">
        <v>0</v>
      </c>
      <c r="H25">
        <f t="shared" si="0"/>
        <v>0.92099617244938625</v>
      </c>
      <c r="I25">
        <f t="shared" si="0"/>
        <v>0.74928031589660149</v>
      </c>
      <c r="J25">
        <f t="shared" si="0"/>
        <v>0.84455326148477006</v>
      </c>
      <c r="K25" t="s">
        <v>23</v>
      </c>
      <c r="L25">
        <f t="shared" si="1"/>
        <v>0</v>
      </c>
      <c r="M25">
        <f t="shared" si="1"/>
        <v>0</v>
      </c>
      <c r="N25">
        <f t="shared" si="1"/>
        <v>0</v>
      </c>
    </row>
    <row r="26" spans="1:14">
      <c r="A26" t="s">
        <v>24</v>
      </c>
      <c r="B26">
        <v>35</v>
      </c>
      <c r="D26">
        <v>0</v>
      </c>
      <c r="E26">
        <v>0</v>
      </c>
      <c r="F26">
        <v>0</v>
      </c>
      <c r="H26">
        <f t="shared" si="0"/>
        <v>0.78651179297706708</v>
      </c>
      <c r="I26">
        <f t="shared" si="0"/>
        <v>0.43073869496977796</v>
      </c>
      <c r="J26">
        <f t="shared" si="0"/>
        <v>0.61080027167658579</v>
      </c>
      <c r="K26" t="s">
        <v>24</v>
      </c>
      <c r="L26">
        <f t="shared" si="1"/>
        <v>0</v>
      </c>
      <c r="M26">
        <f t="shared" si="1"/>
        <v>0</v>
      </c>
      <c r="N26">
        <f t="shared" si="1"/>
        <v>0</v>
      </c>
    </row>
    <row r="27" spans="1:14">
      <c r="A27" t="s">
        <v>25</v>
      </c>
      <c r="B27">
        <v>23</v>
      </c>
      <c r="D27">
        <v>0</v>
      </c>
      <c r="E27">
        <v>0</v>
      </c>
      <c r="F27">
        <v>0</v>
      </c>
      <c r="H27">
        <f t="shared" si="0"/>
        <v>0.85404248668696126</v>
      </c>
      <c r="I27">
        <f t="shared" si="0"/>
        <v>0.57502005303717396</v>
      </c>
      <c r="J27">
        <f t="shared" si="0"/>
        <v>0.72333292974087549</v>
      </c>
      <c r="K27" t="s">
        <v>25</v>
      </c>
      <c r="L27">
        <f t="shared" ref="L27:N32" si="2">IF(H27&gt;0.05,0,IF(D27/$B27&gt;B$38/$B$39,-LOG10(H27),LOG10(H27)))</f>
        <v>0</v>
      </c>
      <c r="M27">
        <f t="shared" si="2"/>
        <v>0</v>
      </c>
      <c r="N27">
        <f t="shared" si="2"/>
        <v>0</v>
      </c>
    </row>
    <row r="28" spans="1:14">
      <c r="A28" t="s">
        <v>26</v>
      </c>
      <c r="B28">
        <v>24</v>
      </c>
      <c r="D28">
        <v>1</v>
      </c>
      <c r="E28">
        <v>2</v>
      </c>
      <c r="F28">
        <v>1</v>
      </c>
      <c r="H28">
        <f t="shared" ref="H28:J32" si="3">HYPGEOMDIST(D28,$B28,B$38,$B$39)</f>
        <v>0.1401886862692156</v>
      </c>
      <c r="I28">
        <f t="shared" si="3"/>
        <v>9.1799448804246842E-2</v>
      </c>
      <c r="J28">
        <f t="shared" si="3"/>
        <v>0.24286311401551169</v>
      </c>
      <c r="K28" t="s">
        <v>26</v>
      </c>
      <c r="L28">
        <f t="shared" si="2"/>
        <v>0</v>
      </c>
      <c r="M28">
        <f t="shared" si="2"/>
        <v>0</v>
      </c>
      <c r="N28">
        <f t="shared" si="2"/>
        <v>0</v>
      </c>
    </row>
    <row r="29" spans="1:14">
      <c r="A29" t="s">
        <v>27</v>
      </c>
      <c r="B29">
        <v>11</v>
      </c>
      <c r="D29">
        <v>0</v>
      </c>
      <c r="E29">
        <v>0</v>
      </c>
      <c r="F29">
        <v>0</v>
      </c>
      <c r="H29">
        <f t="shared" si="3"/>
        <v>0.9273356979040811</v>
      </c>
      <c r="I29">
        <f t="shared" si="3"/>
        <v>0.76752563294306297</v>
      </c>
      <c r="J29">
        <f t="shared" si="3"/>
        <v>0.85653038081250343</v>
      </c>
      <c r="K29" t="s">
        <v>27</v>
      </c>
      <c r="L29">
        <f t="shared" si="2"/>
        <v>0</v>
      </c>
      <c r="M29">
        <f t="shared" si="2"/>
        <v>0</v>
      </c>
      <c r="N29">
        <f t="shared" si="2"/>
        <v>0</v>
      </c>
    </row>
    <row r="30" spans="1:14">
      <c r="A30" t="s">
        <v>28</v>
      </c>
      <c r="B30">
        <v>60</v>
      </c>
      <c r="D30">
        <v>0</v>
      </c>
      <c r="E30">
        <v>0</v>
      </c>
      <c r="F30">
        <v>0</v>
      </c>
      <c r="H30">
        <f t="shared" si="3"/>
        <v>0.66240218611277191</v>
      </c>
      <c r="I30">
        <f t="shared" si="3"/>
        <v>0.23584654956296269</v>
      </c>
      <c r="J30">
        <f t="shared" si="3"/>
        <v>0.42932916085246825</v>
      </c>
      <c r="K30" t="s">
        <v>28</v>
      </c>
      <c r="L30">
        <f t="shared" si="2"/>
        <v>0</v>
      </c>
      <c r="M30">
        <f t="shared" si="2"/>
        <v>0</v>
      </c>
      <c r="N30">
        <f t="shared" si="2"/>
        <v>0</v>
      </c>
    </row>
    <row r="31" spans="1:14">
      <c r="A31" t="s">
        <v>29</v>
      </c>
      <c r="B31">
        <v>51</v>
      </c>
      <c r="D31">
        <v>0</v>
      </c>
      <c r="E31">
        <v>0</v>
      </c>
      <c r="F31">
        <v>0</v>
      </c>
      <c r="H31">
        <f t="shared" si="3"/>
        <v>0.70466093395649709</v>
      </c>
      <c r="I31">
        <f t="shared" si="3"/>
        <v>0.29297432269224211</v>
      </c>
      <c r="J31">
        <f t="shared" si="3"/>
        <v>0.48744637230865395</v>
      </c>
      <c r="K31" t="s">
        <v>29</v>
      </c>
      <c r="L31">
        <f t="shared" si="2"/>
        <v>0</v>
      </c>
      <c r="M31">
        <f t="shared" si="2"/>
        <v>0</v>
      </c>
      <c r="N31">
        <f t="shared" si="2"/>
        <v>0</v>
      </c>
    </row>
    <row r="32" spans="1:14">
      <c r="A32" t="s">
        <v>30</v>
      </c>
      <c r="B32">
        <v>0</v>
      </c>
      <c r="D32">
        <v>0</v>
      </c>
      <c r="E32">
        <v>0</v>
      </c>
      <c r="F32">
        <v>0</v>
      </c>
      <c r="H32">
        <f t="shared" si="3"/>
        <v>1</v>
      </c>
      <c r="I32">
        <f t="shared" si="3"/>
        <v>1</v>
      </c>
      <c r="J32">
        <f t="shared" si="3"/>
        <v>1</v>
      </c>
      <c r="K32" t="s">
        <v>30</v>
      </c>
      <c r="L32">
        <f t="shared" si="2"/>
        <v>0</v>
      </c>
      <c r="M32">
        <f t="shared" si="2"/>
        <v>0</v>
      </c>
      <c r="N32">
        <f t="shared" si="2"/>
        <v>0</v>
      </c>
    </row>
    <row r="33" spans="1:14">
      <c r="B33" s="10"/>
      <c r="D33" s="10"/>
      <c r="E33" s="10"/>
      <c r="F33" s="10"/>
    </row>
    <row r="34" spans="1:14">
      <c r="A34" s="10"/>
      <c r="B34" s="10"/>
      <c r="D34" s="10"/>
      <c r="E34" s="10"/>
      <c r="F34" s="10"/>
      <c r="K34" s="10"/>
    </row>
    <row r="35" spans="1:14">
      <c r="A35" s="10"/>
      <c r="B35" s="10"/>
      <c r="D35" s="10"/>
      <c r="E35" s="10"/>
      <c r="F35" s="10"/>
      <c r="K35" s="10"/>
    </row>
    <row r="36" spans="1:14">
      <c r="A36" s="10"/>
      <c r="B36" s="10"/>
      <c r="D36" s="10"/>
      <c r="E36" s="10"/>
      <c r="F36" s="10"/>
      <c r="K36" s="10"/>
    </row>
    <row r="37" spans="1:14">
      <c r="B37" t="s">
        <v>40</v>
      </c>
      <c r="C37" t="s">
        <v>43</v>
      </c>
      <c r="D37" t="s">
        <v>41</v>
      </c>
    </row>
    <row r="38" spans="1:14">
      <c r="A38" t="s">
        <v>1</v>
      </c>
      <c r="B38">
        <v>176</v>
      </c>
      <c r="C38">
        <v>612</v>
      </c>
      <c r="D38">
        <v>360</v>
      </c>
    </row>
    <row r="39" spans="1:14">
      <c r="A39" t="s">
        <v>2</v>
      </c>
      <c r="B39" s="2">
        <v>25756</v>
      </c>
    </row>
    <row r="42" spans="1:14">
      <c r="D42" t="s">
        <v>32</v>
      </c>
      <c r="E42" t="s">
        <v>33</v>
      </c>
      <c r="F42" t="s">
        <v>42</v>
      </c>
      <c r="G42" t="s">
        <v>3</v>
      </c>
      <c r="H42" t="s">
        <v>32</v>
      </c>
      <c r="I42" t="s">
        <v>33</v>
      </c>
      <c r="J42" t="s">
        <v>42</v>
      </c>
      <c r="L42" t="s">
        <v>32</v>
      </c>
      <c r="M42" t="s">
        <v>33</v>
      </c>
      <c r="N42" t="s">
        <v>42</v>
      </c>
    </row>
    <row r="43" spans="1:14" ht="14">
      <c r="A43" s="11" t="s">
        <v>31</v>
      </c>
      <c r="B43">
        <v>15</v>
      </c>
      <c r="D43">
        <v>1</v>
      </c>
      <c r="E43">
        <v>0</v>
      </c>
      <c r="F43">
        <v>0</v>
      </c>
      <c r="H43">
        <f>HYPGEOMDIST(D43,$B43,B$78,$B$79)</f>
        <v>0.31052715837118294</v>
      </c>
      <c r="I43">
        <f t="shared" ref="I43:J58" si="4">HYPGEOMDIST(E43,$B43,C$78,$B$79)</f>
        <v>0.96335873986618858</v>
      </c>
      <c r="J43">
        <f t="shared" si="4"/>
        <v>0.88857299404015233</v>
      </c>
      <c r="K43" t="s">
        <v>31</v>
      </c>
      <c r="L43">
        <f>IF(H43&gt;0.05,0,IF(D43/$B43&gt;B$78/$B$79,-LOG10(H43),LOG10(H43)))</f>
        <v>0</v>
      </c>
      <c r="M43">
        <f t="shared" ref="M43:N58" si="5">IF(I43&gt;0.05,0,IF(E43/$B43&gt;C$78/$B$79,-LOG10(I43),LOG10(I43)))</f>
        <v>0</v>
      </c>
      <c r="N43">
        <f t="shared" si="5"/>
        <v>0</v>
      </c>
    </row>
    <row r="44" spans="1:14" ht="14">
      <c r="A44" s="14">
        <v>40455</v>
      </c>
      <c r="B44">
        <v>37</v>
      </c>
      <c r="D44">
        <v>3</v>
      </c>
      <c r="E44">
        <v>0</v>
      </c>
      <c r="F44">
        <v>0</v>
      </c>
      <c r="H44">
        <f t="shared" ref="H44:J73" si="6">HYPGEOMDIST(D44,$B44,B$78,$B$79)</f>
        <v>9.0179960998922989E-2</v>
      </c>
      <c r="I44">
        <f t="shared" si="4"/>
        <v>0.91199694835485545</v>
      </c>
      <c r="J44">
        <f t="shared" si="4"/>
        <v>0.74711711228411404</v>
      </c>
      <c r="K44" s="12">
        <v>40455</v>
      </c>
      <c r="L44">
        <f t="shared" ref="L44:N73" si="7">IF(H44&gt;0.05,0,IF(D44/$B44&gt;B$78/$B$79,-LOG10(H44),LOG10(H44)))</f>
        <v>0</v>
      </c>
      <c r="M44">
        <f t="shared" si="5"/>
        <v>0</v>
      </c>
      <c r="N44">
        <f t="shared" si="5"/>
        <v>0</v>
      </c>
    </row>
    <row r="45" spans="1:14" ht="14">
      <c r="A45" s="15">
        <v>40816</v>
      </c>
      <c r="B45">
        <v>41</v>
      </c>
      <c r="D45">
        <v>0</v>
      </c>
      <c r="E45">
        <v>0</v>
      </c>
      <c r="F45">
        <v>0</v>
      </c>
      <c r="H45">
        <f t="shared" si="6"/>
        <v>0.25026377164231772</v>
      </c>
      <c r="I45">
        <f t="shared" si="4"/>
        <v>0.90295247874210949</v>
      </c>
      <c r="J45">
        <f t="shared" si="4"/>
        <v>0.72391907847082537</v>
      </c>
      <c r="K45" s="13">
        <v>40816</v>
      </c>
      <c r="L45">
        <f t="shared" si="7"/>
        <v>0</v>
      </c>
      <c r="M45">
        <f t="shared" si="5"/>
        <v>0</v>
      </c>
      <c r="N45">
        <f t="shared" si="5"/>
        <v>0</v>
      </c>
    </row>
    <row r="46" spans="1:14" ht="14">
      <c r="A46" s="11" t="s">
        <v>4</v>
      </c>
      <c r="B46">
        <v>32</v>
      </c>
      <c r="D46">
        <v>1</v>
      </c>
      <c r="E46">
        <v>0</v>
      </c>
      <c r="F46">
        <v>0</v>
      </c>
      <c r="H46">
        <f t="shared" si="6"/>
        <v>0.37323365750780402</v>
      </c>
      <c r="I46">
        <f t="shared" si="4"/>
        <v>0.9234280247058877</v>
      </c>
      <c r="J46">
        <f t="shared" si="4"/>
        <v>0.77715742934997689</v>
      </c>
      <c r="K46" t="s">
        <v>4</v>
      </c>
      <c r="L46">
        <f t="shared" si="7"/>
        <v>0</v>
      </c>
      <c r="M46">
        <f t="shared" si="5"/>
        <v>0</v>
      </c>
      <c r="N46">
        <f t="shared" si="5"/>
        <v>0</v>
      </c>
    </row>
    <row r="47" spans="1:14" ht="14">
      <c r="A47" s="11" t="s">
        <v>5</v>
      </c>
      <c r="B47">
        <v>49</v>
      </c>
      <c r="D47">
        <v>3</v>
      </c>
      <c r="E47">
        <v>0</v>
      </c>
      <c r="F47">
        <v>1</v>
      </c>
      <c r="H47">
        <f t="shared" si="6"/>
        <v>0.14271398852967307</v>
      </c>
      <c r="I47">
        <f t="shared" si="4"/>
        <v>0.88512761528000872</v>
      </c>
      <c r="J47">
        <f t="shared" si="4"/>
        <v>0.26374933589803207</v>
      </c>
      <c r="K47" t="s">
        <v>5</v>
      </c>
      <c r="L47">
        <f t="shared" si="7"/>
        <v>0</v>
      </c>
      <c r="M47">
        <f t="shared" si="5"/>
        <v>0</v>
      </c>
      <c r="N47">
        <f t="shared" si="5"/>
        <v>0</v>
      </c>
    </row>
    <row r="48" spans="1:14" ht="14">
      <c r="A48" s="11" t="s">
        <v>6</v>
      </c>
      <c r="B48">
        <v>48</v>
      </c>
      <c r="D48">
        <v>5</v>
      </c>
      <c r="E48">
        <v>0</v>
      </c>
      <c r="F48">
        <v>0</v>
      </c>
      <c r="H48">
        <f t="shared" si="6"/>
        <v>1.6097365309825341E-2</v>
      </c>
      <c r="I48">
        <f t="shared" si="4"/>
        <v>0.8873366375611631</v>
      </c>
      <c r="J48">
        <f t="shared" si="4"/>
        <v>0.68503414096449866</v>
      </c>
      <c r="K48" t="s">
        <v>6</v>
      </c>
      <c r="L48">
        <f t="shared" si="7"/>
        <v>1.7932452000575088</v>
      </c>
      <c r="M48">
        <f t="shared" si="5"/>
        <v>0</v>
      </c>
      <c r="N48">
        <f t="shared" si="5"/>
        <v>0</v>
      </c>
    </row>
    <row r="49" spans="1:14" ht="14">
      <c r="A49" s="11" t="s">
        <v>7</v>
      </c>
      <c r="B49">
        <v>28</v>
      </c>
      <c r="D49">
        <v>1</v>
      </c>
      <c r="E49">
        <v>0</v>
      </c>
      <c r="F49">
        <v>0</v>
      </c>
      <c r="H49">
        <f t="shared" si="6"/>
        <v>0.37379537166679516</v>
      </c>
      <c r="I49">
        <f t="shared" si="4"/>
        <v>0.93267433266030086</v>
      </c>
      <c r="J49">
        <f t="shared" si="4"/>
        <v>0.80205260423585234</v>
      </c>
      <c r="K49" t="s">
        <v>7</v>
      </c>
      <c r="L49">
        <f t="shared" si="7"/>
        <v>0</v>
      </c>
      <c r="M49">
        <f t="shared" si="5"/>
        <v>0</v>
      </c>
      <c r="N49">
        <f t="shared" si="5"/>
        <v>0</v>
      </c>
    </row>
    <row r="50" spans="1:14" ht="14">
      <c r="A50" s="11" t="s">
        <v>8</v>
      </c>
      <c r="B50">
        <v>42</v>
      </c>
      <c r="D50">
        <v>0</v>
      </c>
      <c r="E50">
        <v>0</v>
      </c>
      <c r="F50">
        <v>0</v>
      </c>
      <c r="H50">
        <f t="shared" si="6"/>
        <v>0.2419427323751904</v>
      </c>
      <c r="I50">
        <f t="shared" si="4"/>
        <v>0.90070519277518335</v>
      </c>
      <c r="J50">
        <f t="shared" si="4"/>
        <v>0.71823244989407609</v>
      </c>
      <c r="K50" t="s">
        <v>8</v>
      </c>
      <c r="L50">
        <f t="shared" si="7"/>
        <v>0</v>
      </c>
      <c r="M50">
        <f t="shared" si="5"/>
        <v>0</v>
      </c>
      <c r="N50">
        <f t="shared" si="5"/>
        <v>0</v>
      </c>
    </row>
    <row r="51" spans="1:14" ht="14">
      <c r="A51" s="11" t="s">
        <v>9</v>
      </c>
      <c r="B51">
        <v>34</v>
      </c>
      <c r="D51">
        <v>1</v>
      </c>
      <c r="E51">
        <v>0</v>
      </c>
      <c r="F51">
        <v>0</v>
      </c>
      <c r="H51">
        <f t="shared" si="6"/>
        <v>0.37066683382893373</v>
      </c>
      <c r="I51">
        <f t="shared" si="4"/>
        <v>0.91883876787567609</v>
      </c>
      <c r="J51">
        <f t="shared" si="4"/>
        <v>0.76499972014871309</v>
      </c>
      <c r="K51" t="s">
        <v>9</v>
      </c>
      <c r="L51">
        <f t="shared" si="7"/>
        <v>0</v>
      </c>
      <c r="M51">
        <f t="shared" si="5"/>
        <v>0</v>
      </c>
      <c r="N51">
        <f t="shared" si="5"/>
        <v>0</v>
      </c>
    </row>
    <row r="52" spans="1:14" ht="14">
      <c r="A52" s="11" t="s">
        <v>10</v>
      </c>
      <c r="B52">
        <v>23</v>
      </c>
      <c r="D52">
        <v>0</v>
      </c>
      <c r="E52">
        <v>0</v>
      </c>
      <c r="F52">
        <v>0</v>
      </c>
      <c r="H52">
        <f t="shared" si="6"/>
        <v>0.45987096161604468</v>
      </c>
      <c r="I52">
        <f t="shared" si="4"/>
        <v>0.94436046219604031</v>
      </c>
      <c r="J52">
        <f t="shared" si="4"/>
        <v>0.83429023559070381</v>
      </c>
      <c r="K52" t="s">
        <v>10</v>
      </c>
      <c r="L52">
        <f t="shared" si="7"/>
        <v>0</v>
      </c>
      <c r="M52">
        <f t="shared" si="5"/>
        <v>0</v>
      </c>
      <c r="N52">
        <f t="shared" si="5"/>
        <v>0</v>
      </c>
    </row>
    <row r="53" spans="1:14" ht="14">
      <c r="A53" s="11" t="s">
        <v>11</v>
      </c>
      <c r="B53">
        <v>22</v>
      </c>
      <c r="D53">
        <v>0</v>
      </c>
      <c r="E53">
        <v>0</v>
      </c>
      <c r="F53">
        <v>0</v>
      </c>
      <c r="H53">
        <f t="shared" si="6"/>
        <v>0.47567504024387164</v>
      </c>
      <c r="I53">
        <f t="shared" si="4"/>
        <v>0.94671492536629909</v>
      </c>
      <c r="J53">
        <f t="shared" si="4"/>
        <v>0.84089083983593782</v>
      </c>
      <c r="K53" t="s">
        <v>11</v>
      </c>
      <c r="L53">
        <f t="shared" si="7"/>
        <v>0</v>
      </c>
      <c r="M53">
        <f t="shared" si="5"/>
        <v>0</v>
      </c>
      <c r="N53">
        <f t="shared" si="5"/>
        <v>0</v>
      </c>
    </row>
    <row r="54" spans="1:14" ht="14">
      <c r="A54" s="11" t="s">
        <v>12</v>
      </c>
      <c r="B54">
        <v>36</v>
      </c>
      <c r="D54">
        <v>2</v>
      </c>
      <c r="E54">
        <v>0</v>
      </c>
      <c r="F54">
        <v>0</v>
      </c>
      <c r="H54">
        <f t="shared" si="6"/>
        <v>0.22047101773318004</v>
      </c>
      <c r="I54">
        <f t="shared" si="4"/>
        <v>0.91427196412873724</v>
      </c>
      <c r="J54">
        <f t="shared" si="4"/>
        <v>0.7530312770572698</v>
      </c>
      <c r="K54" t="s">
        <v>12</v>
      </c>
      <c r="L54">
        <f t="shared" si="7"/>
        <v>0</v>
      </c>
      <c r="M54">
        <f t="shared" si="5"/>
        <v>0</v>
      </c>
      <c r="N54">
        <f t="shared" si="5"/>
        <v>0</v>
      </c>
    </row>
    <row r="55" spans="1:14" ht="14">
      <c r="A55" s="11" t="s">
        <v>13</v>
      </c>
      <c r="B55">
        <v>20</v>
      </c>
      <c r="D55">
        <v>0</v>
      </c>
      <c r="E55">
        <v>0</v>
      </c>
      <c r="F55">
        <v>0</v>
      </c>
      <c r="H55">
        <f t="shared" si="6"/>
        <v>0.50892920870410419</v>
      </c>
      <c r="I55">
        <f t="shared" si="4"/>
        <v>0.95144120014556965</v>
      </c>
      <c r="J55">
        <f t="shared" si="4"/>
        <v>0.85424833846711057</v>
      </c>
      <c r="K55" t="s">
        <v>13</v>
      </c>
      <c r="L55">
        <f t="shared" si="7"/>
        <v>0</v>
      </c>
      <c r="M55">
        <f t="shared" si="5"/>
        <v>0</v>
      </c>
      <c r="N55">
        <f t="shared" si="5"/>
        <v>0</v>
      </c>
    </row>
    <row r="56" spans="1:14" ht="14">
      <c r="A56" s="11" t="s">
        <v>14</v>
      </c>
      <c r="B56">
        <v>37</v>
      </c>
      <c r="D56">
        <v>2</v>
      </c>
      <c r="E56">
        <v>0</v>
      </c>
      <c r="F56">
        <v>0</v>
      </c>
      <c r="H56">
        <f t="shared" si="6"/>
        <v>0.22533965066088274</v>
      </c>
      <c r="I56">
        <f t="shared" si="4"/>
        <v>0.91199694835485545</v>
      </c>
      <c r="J56">
        <f t="shared" si="4"/>
        <v>0.74711711228411404</v>
      </c>
      <c r="K56" t="s">
        <v>14</v>
      </c>
      <c r="L56">
        <f t="shared" si="7"/>
        <v>0</v>
      </c>
      <c r="M56">
        <f t="shared" si="5"/>
        <v>0</v>
      </c>
      <c r="N56">
        <f t="shared" si="5"/>
        <v>0</v>
      </c>
    </row>
    <row r="57" spans="1:14" ht="14">
      <c r="A57" s="11" t="s">
        <v>15</v>
      </c>
      <c r="B57">
        <v>40</v>
      </c>
      <c r="D57">
        <v>0</v>
      </c>
      <c r="E57">
        <v>0</v>
      </c>
      <c r="F57">
        <v>0</v>
      </c>
      <c r="H57">
        <f t="shared" si="6"/>
        <v>0.25887064685868805</v>
      </c>
      <c r="I57">
        <f t="shared" si="4"/>
        <v>0.90520528392842992</v>
      </c>
      <c r="J57">
        <f t="shared" si="4"/>
        <v>0.72965050646530327</v>
      </c>
      <c r="K57" t="s">
        <v>15</v>
      </c>
      <c r="L57">
        <f t="shared" si="7"/>
        <v>0</v>
      </c>
      <c r="M57">
        <f t="shared" si="5"/>
        <v>0</v>
      </c>
      <c r="N57">
        <f t="shared" si="5"/>
        <v>0</v>
      </c>
    </row>
    <row r="58" spans="1:14" ht="14">
      <c r="A58" s="11" t="s">
        <v>16</v>
      </c>
      <c r="B58">
        <v>13</v>
      </c>
      <c r="D58">
        <v>0</v>
      </c>
      <c r="E58">
        <v>0</v>
      </c>
      <c r="F58">
        <v>0</v>
      </c>
      <c r="H58">
        <f t="shared" si="6"/>
        <v>0.64469404678642195</v>
      </c>
      <c r="I58">
        <f t="shared" si="4"/>
        <v>0.96816679270981576</v>
      </c>
      <c r="J58">
        <f t="shared" si="4"/>
        <v>0.90268403694234978</v>
      </c>
      <c r="K58" t="s">
        <v>16</v>
      </c>
      <c r="L58">
        <f t="shared" si="7"/>
        <v>0</v>
      </c>
      <c r="M58">
        <f t="shared" si="5"/>
        <v>0</v>
      </c>
      <c r="N58">
        <f t="shared" si="5"/>
        <v>0</v>
      </c>
    </row>
    <row r="59" spans="1:14" ht="14">
      <c r="A59" s="11" t="s">
        <v>37</v>
      </c>
      <c r="B59">
        <v>33</v>
      </c>
      <c r="D59">
        <v>0</v>
      </c>
      <c r="E59">
        <v>0</v>
      </c>
      <c r="F59">
        <v>0</v>
      </c>
      <c r="H59">
        <f t="shared" si="6"/>
        <v>0.32798978213215252</v>
      </c>
      <c r="I59">
        <f t="shared" si="6"/>
        <v>0.92113058287797711</v>
      </c>
      <c r="J59">
        <f t="shared" si="6"/>
        <v>0.7710547314519558</v>
      </c>
      <c r="K59" t="s">
        <v>37</v>
      </c>
      <c r="L59">
        <f t="shared" si="7"/>
        <v>0</v>
      </c>
      <c r="M59">
        <f t="shared" si="7"/>
        <v>0</v>
      </c>
      <c r="N59">
        <f t="shared" si="7"/>
        <v>0</v>
      </c>
    </row>
    <row r="60" spans="1:14" ht="14">
      <c r="A60" s="11" t="s">
        <v>17</v>
      </c>
      <c r="B60">
        <v>27</v>
      </c>
      <c r="D60">
        <v>0</v>
      </c>
      <c r="E60">
        <v>0</v>
      </c>
      <c r="F60">
        <v>0</v>
      </c>
      <c r="H60">
        <f t="shared" si="6"/>
        <v>0.40172853457038349</v>
      </c>
      <c r="I60">
        <f t="shared" si="6"/>
        <v>0.93500011318982545</v>
      </c>
      <c r="J60">
        <f t="shared" si="6"/>
        <v>0.80839939884766077</v>
      </c>
      <c r="K60" t="s">
        <v>17</v>
      </c>
      <c r="L60">
        <f t="shared" si="7"/>
        <v>0</v>
      </c>
      <c r="M60">
        <f t="shared" si="7"/>
        <v>0</v>
      </c>
      <c r="N60">
        <f t="shared" si="7"/>
        <v>0</v>
      </c>
    </row>
    <row r="61" spans="1:14" ht="14">
      <c r="A61" s="11" t="s">
        <v>18</v>
      </c>
      <c r="B61">
        <v>26</v>
      </c>
      <c r="D61">
        <v>0</v>
      </c>
      <c r="E61">
        <v>0</v>
      </c>
      <c r="F61">
        <v>0</v>
      </c>
      <c r="H61">
        <f t="shared" si="6"/>
        <v>0.41553669123601844</v>
      </c>
      <c r="I61">
        <f t="shared" si="6"/>
        <v>0.93733160260165982</v>
      </c>
      <c r="J61">
        <f t="shared" si="6"/>
        <v>0.81479616626254758</v>
      </c>
      <c r="K61" t="s">
        <v>18</v>
      </c>
      <c r="L61">
        <f t="shared" si="7"/>
        <v>0</v>
      </c>
      <c r="M61">
        <f t="shared" si="7"/>
        <v>0</v>
      </c>
      <c r="N61">
        <f t="shared" si="7"/>
        <v>0</v>
      </c>
    </row>
    <row r="62" spans="1:14" ht="14">
      <c r="A62" s="11" t="s">
        <v>19</v>
      </c>
      <c r="B62">
        <v>42</v>
      </c>
      <c r="D62">
        <v>1</v>
      </c>
      <c r="E62">
        <v>0</v>
      </c>
      <c r="F62">
        <v>0</v>
      </c>
      <c r="H62">
        <f t="shared" si="6"/>
        <v>0.34948364921935188</v>
      </c>
      <c r="I62">
        <f t="shared" si="6"/>
        <v>0.90070519277518335</v>
      </c>
      <c r="J62">
        <f t="shared" si="6"/>
        <v>0.71823244989407609</v>
      </c>
      <c r="K62" t="s">
        <v>19</v>
      </c>
      <c r="L62">
        <f t="shared" si="7"/>
        <v>0</v>
      </c>
      <c r="M62">
        <f t="shared" si="7"/>
        <v>0</v>
      </c>
      <c r="N62">
        <f t="shared" si="7"/>
        <v>0</v>
      </c>
    </row>
    <row r="63" spans="1:14" ht="14">
      <c r="A63" s="11" t="s">
        <v>20</v>
      </c>
      <c r="B63">
        <v>38</v>
      </c>
      <c r="D63">
        <v>0</v>
      </c>
      <c r="E63">
        <v>0</v>
      </c>
      <c r="F63">
        <v>0</v>
      </c>
      <c r="H63">
        <f t="shared" si="6"/>
        <v>0.27698146862417233</v>
      </c>
      <c r="I63">
        <f t="shared" si="6"/>
        <v>0.90972750534794566</v>
      </c>
      <c r="J63">
        <f t="shared" si="6"/>
        <v>0.74124916809182873</v>
      </c>
      <c r="K63" t="s">
        <v>20</v>
      </c>
      <c r="L63">
        <f t="shared" si="7"/>
        <v>0</v>
      </c>
      <c r="M63">
        <f t="shared" si="7"/>
        <v>0</v>
      </c>
      <c r="N63">
        <f t="shared" si="7"/>
        <v>0</v>
      </c>
    </row>
    <row r="64" spans="1:14" ht="14">
      <c r="A64" s="11" t="s">
        <v>21</v>
      </c>
      <c r="B64">
        <v>23</v>
      </c>
      <c r="D64">
        <v>1</v>
      </c>
      <c r="E64">
        <v>0</v>
      </c>
      <c r="F64">
        <v>0</v>
      </c>
      <c r="H64">
        <f t="shared" si="6"/>
        <v>0.36349380844003054</v>
      </c>
      <c r="I64">
        <f t="shared" si="6"/>
        <v>0.94436046219604031</v>
      </c>
      <c r="J64">
        <f t="shared" si="6"/>
        <v>0.83429023559070381</v>
      </c>
      <c r="K64" t="s">
        <v>21</v>
      </c>
      <c r="L64">
        <f t="shared" si="7"/>
        <v>0</v>
      </c>
      <c r="M64">
        <f t="shared" si="7"/>
        <v>0</v>
      </c>
      <c r="N64">
        <f t="shared" si="7"/>
        <v>0</v>
      </c>
    </row>
    <row r="65" spans="1:14" ht="14">
      <c r="A65" s="11" t="s">
        <v>22</v>
      </c>
      <c r="B65">
        <v>16</v>
      </c>
      <c r="D65">
        <v>0</v>
      </c>
      <c r="E65">
        <v>0</v>
      </c>
      <c r="F65">
        <v>0</v>
      </c>
      <c r="H65">
        <f t="shared" si="6"/>
        <v>0.58256507547205161</v>
      </c>
      <c r="I65">
        <f t="shared" si="6"/>
        <v>0.96096353535387602</v>
      </c>
      <c r="J65">
        <f t="shared" si="6"/>
        <v>0.8816000036825079</v>
      </c>
      <c r="K65" t="s">
        <v>22</v>
      </c>
      <c r="L65">
        <f t="shared" si="7"/>
        <v>0</v>
      </c>
      <c r="M65">
        <f t="shared" si="7"/>
        <v>0</v>
      </c>
      <c r="N65">
        <f t="shared" si="7"/>
        <v>0</v>
      </c>
    </row>
    <row r="66" spans="1:14" ht="14">
      <c r="A66" s="11" t="s">
        <v>23</v>
      </c>
      <c r="B66">
        <v>12</v>
      </c>
      <c r="D66">
        <v>0</v>
      </c>
      <c r="E66">
        <v>0</v>
      </c>
      <c r="F66">
        <v>0</v>
      </c>
      <c r="H66">
        <f t="shared" si="6"/>
        <v>0.66684091528264056</v>
      </c>
      <c r="I66">
        <f t="shared" si="6"/>
        <v>0.97057966945177154</v>
      </c>
      <c r="J66">
        <f t="shared" si="6"/>
        <v>0.90982295227640175</v>
      </c>
      <c r="K66" t="s">
        <v>23</v>
      </c>
      <c r="L66">
        <f t="shared" si="7"/>
        <v>0</v>
      </c>
      <c r="M66">
        <f t="shared" si="7"/>
        <v>0</v>
      </c>
      <c r="N66">
        <f t="shared" si="7"/>
        <v>0</v>
      </c>
    </row>
    <row r="67" spans="1:14" ht="14">
      <c r="A67" s="11" t="s">
        <v>24</v>
      </c>
      <c r="B67">
        <v>35</v>
      </c>
      <c r="D67">
        <v>0</v>
      </c>
      <c r="E67">
        <v>0</v>
      </c>
      <c r="F67">
        <v>0</v>
      </c>
      <c r="H67">
        <f t="shared" si="6"/>
        <v>0.30654780853732866</v>
      </c>
      <c r="I67">
        <f t="shared" si="6"/>
        <v>0.91655256613615188</v>
      </c>
      <c r="J67">
        <f t="shared" si="6"/>
        <v>0.75899202465574822</v>
      </c>
      <c r="K67" t="s">
        <v>24</v>
      </c>
      <c r="L67">
        <f t="shared" si="7"/>
        <v>0</v>
      </c>
      <c r="M67">
        <f t="shared" si="7"/>
        <v>0</v>
      </c>
      <c r="N67">
        <f t="shared" si="7"/>
        <v>0</v>
      </c>
    </row>
    <row r="68" spans="1:14" ht="14">
      <c r="A68" s="11" t="s">
        <v>25</v>
      </c>
      <c r="B68">
        <v>23</v>
      </c>
      <c r="D68">
        <v>0</v>
      </c>
      <c r="E68">
        <v>0</v>
      </c>
      <c r="F68">
        <v>0</v>
      </c>
      <c r="H68">
        <f t="shared" si="6"/>
        <v>0.45987096161604468</v>
      </c>
      <c r="I68">
        <f t="shared" si="6"/>
        <v>0.94436046219604031</v>
      </c>
      <c r="J68">
        <f t="shared" si="6"/>
        <v>0.83429023559070381</v>
      </c>
      <c r="K68" t="s">
        <v>25</v>
      </c>
      <c r="L68">
        <f t="shared" si="7"/>
        <v>0</v>
      </c>
      <c r="M68">
        <f t="shared" si="7"/>
        <v>0</v>
      </c>
      <c r="N68">
        <f t="shared" si="7"/>
        <v>0</v>
      </c>
    </row>
    <row r="69" spans="1:14" ht="14">
      <c r="A69" s="11" t="s">
        <v>26</v>
      </c>
      <c r="B69">
        <v>24</v>
      </c>
      <c r="D69">
        <v>2</v>
      </c>
      <c r="E69">
        <v>1</v>
      </c>
      <c r="F69">
        <v>1</v>
      </c>
      <c r="H69">
        <f t="shared" si="6"/>
        <v>0.1447590467063081</v>
      </c>
      <c r="I69">
        <f t="shared" si="6"/>
        <v>5.6368774333856064E-2</v>
      </c>
      <c r="J69">
        <f t="shared" si="6"/>
        <v>0.15717712906166129</v>
      </c>
      <c r="K69" t="s">
        <v>26</v>
      </c>
      <c r="L69">
        <f t="shared" si="7"/>
        <v>0</v>
      </c>
      <c r="M69">
        <f t="shared" si="7"/>
        <v>0</v>
      </c>
      <c r="N69">
        <f t="shared" si="7"/>
        <v>0</v>
      </c>
    </row>
    <row r="70" spans="1:14" ht="14">
      <c r="A70" s="11" t="s">
        <v>27</v>
      </c>
      <c r="B70">
        <v>11</v>
      </c>
      <c r="D70">
        <v>0</v>
      </c>
      <c r="E70">
        <v>0</v>
      </c>
      <c r="F70">
        <v>0</v>
      </c>
      <c r="H70">
        <f t="shared" si="6"/>
        <v>0.68974766428089951</v>
      </c>
      <c r="I70">
        <f t="shared" si="6"/>
        <v>0.97299846540383417</v>
      </c>
      <c r="J70">
        <f t="shared" si="6"/>
        <v>0.91701804433136147</v>
      </c>
      <c r="K70" t="s">
        <v>27</v>
      </c>
      <c r="L70">
        <f t="shared" si="7"/>
        <v>0</v>
      </c>
      <c r="M70">
        <f t="shared" si="7"/>
        <v>0</v>
      </c>
      <c r="N70">
        <f t="shared" si="7"/>
        <v>0</v>
      </c>
    </row>
    <row r="71" spans="1:14" ht="14">
      <c r="A71" s="11" t="s">
        <v>28</v>
      </c>
      <c r="B71">
        <v>60</v>
      </c>
      <c r="D71">
        <v>0</v>
      </c>
      <c r="E71">
        <v>0</v>
      </c>
      <c r="F71">
        <v>0</v>
      </c>
      <c r="H71">
        <f t="shared" si="6"/>
        <v>0.13160607262738264</v>
      </c>
      <c r="I71">
        <f t="shared" si="6"/>
        <v>0.86118281304586608</v>
      </c>
      <c r="J71">
        <f t="shared" si="6"/>
        <v>0.62314935966199636</v>
      </c>
      <c r="K71" t="s">
        <v>28</v>
      </c>
      <c r="L71">
        <f t="shared" si="7"/>
        <v>0</v>
      </c>
      <c r="M71">
        <f t="shared" si="7"/>
        <v>0</v>
      </c>
      <c r="N71">
        <f t="shared" si="7"/>
        <v>0</v>
      </c>
    </row>
    <row r="72" spans="1:14" ht="14">
      <c r="A72" s="11" t="s">
        <v>29</v>
      </c>
      <c r="B72">
        <v>51</v>
      </c>
      <c r="D72">
        <v>0</v>
      </c>
      <c r="E72">
        <v>0</v>
      </c>
      <c r="F72">
        <v>0</v>
      </c>
      <c r="H72">
        <f t="shared" si="6"/>
        <v>0.17845051150655764</v>
      </c>
      <c r="I72">
        <f t="shared" si="6"/>
        <v>0.88072579857596844</v>
      </c>
      <c r="J72">
        <f t="shared" si="6"/>
        <v>0.66901215366708322</v>
      </c>
      <c r="K72" t="s">
        <v>29</v>
      </c>
      <c r="L72">
        <f t="shared" si="7"/>
        <v>0</v>
      </c>
      <c r="M72">
        <f t="shared" si="7"/>
        <v>0</v>
      </c>
      <c r="N72">
        <f t="shared" si="7"/>
        <v>0</v>
      </c>
    </row>
    <row r="73" spans="1:14" ht="14">
      <c r="A73" s="11" t="s">
        <v>30</v>
      </c>
      <c r="B73">
        <v>0</v>
      </c>
      <c r="D73">
        <v>0</v>
      </c>
      <c r="E73">
        <v>0</v>
      </c>
      <c r="F73">
        <v>0</v>
      </c>
      <c r="H73">
        <f t="shared" si="6"/>
        <v>1</v>
      </c>
      <c r="I73">
        <f t="shared" si="6"/>
        <v>1</v>
      </c>
      <c r="J73">
        <f t="shared" si="6"/>
        <v>1</v>
      </c>
      <c r="K73" t="s">
        <v>30</v>
      </c>
      <c r="L73">
        <f t="shared" si="7"/>
        <v>0</v>
      </c>
      <c r="M73">
        <f t="shared" si="7"/>
        <v>0</v>
      </c>
      <c r="N73">
        <f t="shared" si="7"/>
        <v>0</v>
      </c>
    </row>
    <row r="74" spans="1:14">
      <c r="K74" s="10"/>
    </row>
    <row r="75" spans="1:14">
      <c r="K75" s="10"/>
    </row>
    <row r="76" spans="1:14">
      <c r="K76" s="10"/>
    </row>
    <row r="77" spans="1:14">
      <c r="B77" t="s">
        <v>44</v>
      </c>
      <c r="C77" t="s">
        <v>45</v>
      </c>
      <c r="D77" t="s">
        <v>46</v>
      </c>
      <c r="K77" s="10"/>
    </row>
    <row r="78" spans="1:14">
      <c r="A78" t="s">
        <v>1</v>
      </c>
      <c r="B78">
        <v>855</v>
      </c>
      <c r="C78">
        <v>64</v>
      </c>
      <c r="D78">
        <v>202</v>
      </c>
      <c r="K78" s="10"/>
    </row>
    <row r="79" spans="1:14">
      <c r="A79" t="s">
        <v>2</v>
      </c>
      <c r="B79" s="2">
        <v>25756</v>
      </c>
      <c r="K79" s="10"/>
    </row>
    <row r="80" spans="1:14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Plots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X</vt:lpstr>
      <vt:lpstr>Y</vt:lpstr>
    </vt:vector>
  </TitlesOfParts>
  <Company>Fox Chase Cance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Andrianov</dc:creator>
  <cp:lastModifiedBy>Gregory Andrianov</cp:lastModifiedBy>
  <dcterms:created xsi:type="dcterms:W3CDTF">2014-08-18T18:39:27Z</dcterms:created>
  <dcterms:modified xsi:type="dcterms:W3CDTF">2014-09-03T21:24:18Z</dcterms:modified>
</cp:coreProperties>
</file>